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B3EE348D-F441-463B-99F9-2DF9FB2CD3BF}" xr6:coauthVersionLast="45" xr6:coauthVersionMax="45" xr10:uidLastSave="{00000000-0000-0000-0000-000000000000}"/>
  <bookViews>
    <workbookView xWindow="-120" yWindow="-120" windowWidth="29040" windowHeight="15840" xr2:uid="{E0BCE7C6-BC4B-4E67-ABF7-08B89B56844D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L47" i="1"/>
  <c r="M46" i="1"/>
  <c r="O46" i="1" s="1"/>
  <c r="M45" i="1"/>
  <c r="O45" i="1" s="1"/>
  <c r="L45" i="1"/>
  <c r="M44" i="1"/>
  <c r="O44" i="1" s="1"/>
  <c r="L44" i="1"/>
  <c r="K44" i="1"/>
  <c r="L43" i="1"/>
  <c r="M42" i="1"/>
  <c r="O42" i="1" s="1"/>
  <c r="M40" i="1"/>
  <c r="O40" i="1" s="1"/>
  <c r="L40" i="1"/>
  <c r="K40" i="1"/>
  <c r="M36" i="1"/>
  <c r="O36" i="1" s="1"/>
  <c r="L36" i="1"/>
  <c r="K36" i="1"/>
  <c r="K35" i="1"/>
  <c r="M32" i="1"/>
  <c r="O32" i="1" s="1"/>
  <c r="L32" i="1"/>
  <c r="K32" i="1"/>
  <c r="M31" i="1"/>
  <c r="M30" i="1"/>
  <c r="M28" i="1"/>
  <c r="O28" i="1" s="1"/>
  <c r="L28" i="1"/>
  <c r="K28" i="1"/>
  <c r="L27" i="1"/>
  <c r="M26" i="1"/>
  <c r="O26" i="1" s="1"/>
  <c r="M25" i="1"/>
  <c r="O25" i="1" s="1"/>
  <c r="K25" i="1"/>
  <c r="L25" i="1"/>
  <c r="M24" i="1"/>
  <c r="O24" i="1" s="1"/>
  <c r="L24" i="1"/>
  <c r="K24" i="1"/>
  <c r="K23" i="1"/>
  <c r="M22" i="1"/>
  <c r="O22" i="1" s="1"/>
  <c r="M21" i="1"/>
  <c r="O21" i="1" s="1"/>
  <c r="K21" i="1"/>
  <c r="L21" i="1"/>
  <c r="M20" i="1"/>
  <c r="O20" i="1" s="1"/>
  <c r="L20" i="1"/>
  <c r="K20" i="1"/>
  <c r="K19" i="1"/>
  <c r="M18" i="1"/>
  <c r="O18" i="1" s="1"/>
  <c r="M17" i="1"/>
  <c r="L17" i="1"/>
  <c r="K17" i="1"/>
  <c r="E51" i="1"/>
  <c r="L29" i="1" l="1"/>
  <c r="M38" i="1"/>
  <c r="L41" i="1"/>
  <c r="O30" i="1"/>
  <c r="K27" i="1"/>
  <c r="K31" i="1"/>
  <c r="L19" i="1"/>
  <c r="L23" i="1"/>
  <c r="L31" i="1"/>
  <c r="M34" i="1"/>
  <c r="O34" i="1" s="1"/>
  <c r="K18" i="1"/>
  <c r="M19" i="1"/>
  <c r="O19" i="1" s="1"/>
  <c r="K22" i="1"/>
  <c r="M23" i="1"/>
  <c r="O23" i="1" s="1"/>
  <c r="K26" i="1"/>
  <c r="M27" i="1"/>
  <c r="O27" i="1" s="1"/>
  <c r="M35" i="1"/>
  <c r="K37" i="1"/>
  <c r="M39" i="1"/>
  <c r="K42" i="1"/>
  <c r="M43" i="1"/>
  <c r="O43" i="1" s="1"/>
  <c r="K46" i="1"/>
  <c r="M47" i="1"/>
  <c r="O47" i="1" s="1"/>
  <c r="O17" i="1"/>
  <c r="K30" i="1"/>
  <c r="L18" i="1"/>
  <c r="L22" i="1"/>
  <c r="L26" i="1"/>
  <c r="M29" i="1"/>
  <c r="O29" i="1" s="1"/>
  <c r="O31" i="1"/>
  <c r="M33" i="1"/>
  <c r="O33" i="1" s="1"/>
  <c r="L34" i="1"/>
  <c r="L35" i="1"/>
  <c r="M37" i="1"/>
  <c r="O37" i="1" s="1"/>
  <c r="L39" i="1"/>
  <c r="M41" i="1"/>
  <c r="O41" i="1" s="1"/>
  <c r="L42" i="1"/>
  <c r="L46" i="1"/>
  <c r="K41" i="1"/>
  <c r="K45" i="1"/>
  <c r="K49" i="1"/>
  <c r="N51" i="1"/>
  <c r="L30" i="1"/>
  <c r="L49" i="1"/>
  <c r="K34" i="1"/>
  <c r="K38" i="1"/>
  <c r="K39" i="1"/>
  <c r="K43" i="1"/>
  <c r="K47" i="1"/>
  <c r="M51" i="1" l="1"/>
  <c r="R51" i="1"/>
  <c r="K33" i="1"/>
  <c r="O38" i="1"/>
  <c r="P51" i="1"/>
  <c r="O39" i="1"/>
  <c r="L38" i="1"/>
  <c r="K29" i="1"/>
  <c r="O35" i="1"/>
  <c r="L33" i="1"/>
  <c r="L37" i="1"/>
  <c r="O51" i="1" l="1"/>
</calcChain>
</file>

<file path=xl/sharedStrings.xml><?xml version="1.0" encoding="utf-8"?>
<sst xmlns="http://schemas.openxmlformats.org/spreadsheetml/2006/main" count="309" uniqueCount="106">
  <si>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</si>
  <si>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</si>
  <si>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</si>
  <si>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</si>
  <si>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</si>
  <si>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</si>
  <si>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</si>
  <si>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</si>
  <si>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</si>
  <si>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</si>
  <si>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</si>
  <si>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</si>
  <si>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</si>
  <si>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</si>
  <si>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</si>
  <si>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</si>
  <si>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</si>
  <si>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</si>
  <si>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</si>
  <si>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</si>
  <si>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</si>
  <si>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</si>
  <si>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</si>
  <si>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</si>
  <si>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</si>
  <si>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</si>
  <si>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</si>
  <si>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</si>
  <si>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</si>
  <si>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</si>
  <si>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</si>
  <si>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</si>
  <si>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</si>
  <si>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</si>
  <si>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</si>
  <si>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</si>
  <si>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</si>
  <si>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</si>
  <si>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</si>
  <si>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</si>
  <si>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</si>
  <si>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</si>
  <si>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</si>
  <si>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</si>
  <si>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</si>
  <si>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</si>
  <si>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</si>
  <si>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</si>
  <si>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</si>
  <si>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</si>
  <si>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</si>
  <si>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</si>
  <si>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</si>
  <si>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</si>
  <si>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</si>
  <si>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</si>
  <si>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</si>
  <si>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</si>
  <si>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</si>
  <si>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</si>
  <si>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</si>
  <si>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</si>
  <si>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</si>
  <si>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</si>
  <si>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</si>
  <si>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</si>
  <si>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</si>
  <si>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</si>
  <si>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</si>
  <si>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</si>
  <si>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</si>
  <si>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</si>
  <si>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</si>
  <si>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</si>
  <si>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</si>
  <si>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</si>
  <si>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</si>
  <si>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</si>
  <si>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</si>
  <si>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</si>
  <si>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</si>
  <si>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</si>
  <si>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</si>
  <si>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</si>
  <si>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</si>
  <si>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</si>
  <si>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</si>
  <si>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</si>
  <si>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Rio Grande City Consolidated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</si>
  <si>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</si>
  <si>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</si>
  <si>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</si>
  <si>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</si>
  <si>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</si>
  <si>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</si>
  <si>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</si>
  <si>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</si>
  <si>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</si>
  <si>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</si>
  <si>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</si>
  <si>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</si>
  <si>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</si>
  <si>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</si>
  <si>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07-22-2014</t>
  </si>
  <si>
    <t>214901</t>
  </si>
  <si>
    <t>Los Vientos Windpower III, LLC; Los Vientos Windpower IV, LLC; Los Vientos Windpower V,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</si>
</sst>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Border="1"/>
    <xf numFmtId="0" fontId="1" fillId="0" borderId="0" xfId="0" applyFont="1" applyAlignment="1">
      <alignment horizontal="right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805CBC23-9EB2-495E-97F3-D30D2C464FD4}"/>
    <cellStyle name="Hyperlink" xfId="2" builtinId="8"/>
    <cellStyle name="Normal" xfId="0" builtinId="0"/>
    <cellStyle name="Normal 5" xfId="3" xr:uid="{236ECB20-FA85-4FB9-A23F-A06E66362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6669-5575-4F2B-BDF2-D291AC7CA056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M10" sqref="M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3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373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105</v>
      </c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2014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>
        <v>272156408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90</v>
      </c>
      <c r="C29" s="24">
        <v>2015</v>
      </c>
      <c r="D29" s="24" t="s">
        <v>46</v>
      </c>
      <c r="E29" s="25">
        <v>738735855</v>
      </c>
      <c r="F29" s="25">
        <v>229698927</v>
      </c>
      <c r="G29" s="25">
        <v>229698927</v>
      </c>
      <c r="H29" s="25">
        <v>229698927</v>
      </c>
      <c r="I29" s="26">
        <v>0.26840000000000003</v>
      </c>
      <c r="J29" s="26">
        <v>1.17</v>
      </c>
      <c r="K29" s="25">
        <f t="shared" si="0"/>
        <v>3303989.3659679997</v>
      </c>
      <c r="L29" s="25">
        <f t="shared" si="1"/>
        <v>3303989.3659679997</v>
      </c>
      <c r="M29" s="25">
        <f t="shared" si="2"/>
        <v>0</v>
      </c>
      <c r="N29" s="25">
        <v>0</v>
      </c>
      <c r="O29" s="25">
        <f t="shared" si="3"/>
        <v>0</v>
      </c>
      <c r="P29" s="25">
        <v>0</v>
      </c>
      <c r="Q29" s="25"/>
      <c r="R29" s="25">
        <v>0</v>
      </c>
    </row>
    <row r="30" spans="2:23" x14ac:dyDescent="0.25">
      <c r="B30" s="24" t="s">
        <v>91</v>
      </c>
      <c r="C30" s="24">
        <v>2016</v>
      </c>
      <c r="D30" s="24" t="s">
        <v>47</v>
      </c>
      <c r="E30" s="25">
        <v>749898434</v>
      </c>
      <c r="F30" s="25">
        <v>552587860</v>
      </c>
      <c r="G30" s="25">
        <v>552587860</v>
      </c>
      <c r="H30" s="25">
        <v>552587860</v>
      </c>
      <c r="I30" s="26">
        <v>0.28139999999999998</v>
      </c>
      <c r="J30" s="26">
        <v>1.17</v>
      </c>
      <c r="K30" s="25">
        <f t="shared" si="0"/>
        <v>8020260.2000399996</v>
      </c>
      <c r="L30" s="25">
        <f t="shared" si="1"/>
        <v>8020260.2000399996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92</v>
      </c>
      <c r="C31" s="24">
        <v>2017</v>
      </c>
      <c r="D31" s="24" t="s">
        <v>48</v>
      </c>
      <c r="E31" s="25">
        <v>752277642</v>
      </c>
      <c r="F31" s="25">
        <v>661593970</v>
      </c>
      <c r="G31" s="25">
        <v>661593970</v>
      </c>
      <c r="H31" s="25">
        <v>10000000</v>
      </c>
      <c r="I31" s="26">
        <v>0.26090000000000002</v>
      </c>
      <c r="J31" s="26">
        <v>1.17</v>
      </c>
      <c r="K31" s="25">
        <f t="shared" si="0"/>
        <v>9466748.116729999</v>
      </c>
      <c r="L31" s="25">
        <f t="shared" si="1"/>
        <v>1843098.6677300001</v>
      </c>
      <c r="M31" s="25">
        <f t="shared" si="2"/>
        <v>7623649.4489999991</v>
      </c>
      <c r="N31" s="25">
        <v>0</v>
      </c>
      <c r="O31" s="25">
        <f t="shared" si="3"/>
        <v>7623649.4489999991</v>
      </c>
      <c r="P31" s="25">
        <v>11814024</v>
      </c>
      <c r="Q31" s="25"/>
      <c r="R31" s="25">
        <v>0</v>
      </c>
    </row>
    <row r="32" spans="2:23" x14ac:dyDescent="0.25">
      <c r="B32" s="24" t="s">
        <v>93</v>
      </c>
      <c r="C32" s="24">
        <v>2018</v>
      </c>
      <c r="D32" s="24" t="s">
        <v>49</v>
      </c>
      <c r="E32" s="25">
        <v>752277642</v>
      </c>
      <c r="F32" s="25">
        <v>632999970</v>
      </c>
      <c r="G32" s="25">
        <v>632999970</v>
      </c>
      <c r="H32" s="25">
        <v>10000000</v>
      </c>
      <c r="I32" s="26">
        <v>0.27529999999999999</v>
      </c>
      <c r="J32" s="26">
        <v>1.0839000000000001</v>
      </c>
      <c r="K32" s="25">
        <f t="shared" si="0"/>
        <v>8603735.5922400001</v>
      </c>
      <c r="L32" s="25">
        <f t="shared" si="1"/>
        <v>925519.45870499988</v>
      </c>
      <c r="M32" s="25">
        <f t="shared" si="2"/>
        <v>6752696.6748300008</v>
      </c>
      <c r="N32" s="25">
        <v>925519.45870499988</v>
      </c>
      <c r="O32" s="25">
        <f t="shared" si="3"/>
        <v>7678216.1335350005</v>
      </c>
      <c r="P32" s="25">
        <v>77117</v>
      </c>
      <c r="Q32" s="25"/>
      <c r="R32" s="25">
        <v>3040440</v>
      </c>
    </row>
    <row r="33" spans="2:18" x14ac:dyDescent="0.25">
      <c r="B33" s="24" t="s">
        <v>94</v>
      </c>
      <c r="C33" s="24">
        <v>2019</v>
      </c>
      <c r="D33" s="24" t="s">
        <v>50</v>
      </c>
      <c r="E33" s="25">
        <v>761832102</v>
      </c>
      <c r="F33" s="25">
        <v>547682950</v>
      </c>
      <c r="G33" s="25">
        <v>547682950</v>
      </c>
      <c r="H33" s="25">
        <v>10000000</v>
      </c>
      <c r="I33" s="26">
        <v>0.30990000000000001</v>
      </c>
      <c r="J33" s="26">
        <v>1.0125</v>
      </c>
      <c r="K33" s="25">
        <f t="shared" si="0"/>
        <v>7242559.3308000006</v>
      </c>
      <c r="L33" s="25">
        <f t="shared" si="1"/>
        <v>899259.7310250001</v>
      </c>
      <c r="M33" s="25">
        <f t="shared" si="2"/>
        <v>5444039.8687500004</v>
      </c>
      <c r="N33" s="25">
        <v>899259.7310250001</v>
      </c>
      <c r="O33" s="25">
        <f t="shared" si="3"/>
        <v>6343299.5997750005</v>
      </c>
      <c r="P33" s="25">
        <v>743284</v>
      </c>
      <c r="Q33" s="25"/>
      <c r="R33" s="25">
        <v>2240068</v>
      </c>
    </row>
    <row r="34" spans="2:18" x14ac:dyDescent="0.25">
      <c r="B34" s="24" t="s">
        <v>95</v>
      </c>
      <c r="C34" s="24">
        <v>2020</v>
      </c>
      <c r="D34" s="24" t="s">
        <v>51</v>
      </c>
      <c r="E34" s="28">
        <v>761832102</v>
      </c>
      <c r="F34" s="28">
        <v>393610082</v>
      </c>
      <c r="G34" s="28">
        <v>393610082</v>
      </c>
      <c r="H34" s="28">
        <v>10000000</v>
      </c>
      <c r="I34" s="29">
        <v>0.30990000000000001</v>
      </c>
      <c r="J34" s="29">
        <v>0.99902677055194811</v>
      </c>
      <c r="K34" s="28">
        <f t="shared" si="0"/>
        <v>5152067.7348894747</v>
      </c>
      <c r="L34" s="28">
        <f t="shared" si="1"/>
        <v>659850.1605865974</v>
      </c>
      <c r="M34" s="28">
        <f t="shared" si="2"/>
        <v>3832367.4137162794</v>
      </c>
      <c r="N34" s="28">
        <v>659850.1605865974</v>
      </c>
      <c r="O34" s="28">
        <f t="shared" si="3"/>
        <v>4492217.5743028764</v>
      </c>
      <c r="P34" s="28">
        <v>0</v>
      </c>
      <c r="Q34" s="28"/>
      <c r="R34" s="28">
        <v>1599336.8000000007</v>
      </c>
    </row>
    <row r="35" spans="2:18" x14ac:dyDescent="0.25">
      <c r="B35" s="24" t="s">
        <v>96</v>
      </c>
      <c r="C35" s="24">
        <v>2021</v>
      </c>
      <c r="D35" s="24" t="s">
        <v>52</v>
      </c>
      <c r="E35" s="28">
        <v>761832102</v>
      </c>
      <c r="F35" s="28">
        <v>354249073.80000001</v>
      </c>
      <c r="G35" s="28">
        <v>354249073.80000001</v>
      </c>
      <c r="H35" s="28">
        <v>10000000</v>
      </c>
      <c r="I35" s="29">
        <v>0.30990000000000001</v>
      </c>
      <c r="J35" s="29">
        <v>0.99902677055194811</v>
      </c>
      <c r="K35" s="28">
        <f t="shared" si="0"/>
        <v>4636860.9614005275</v>
      </c>
      <c r="L35" s="28">
        <f t="shared" si="1"/>
        <v>598860.27838069748</v>
      </c>
      <c r="M35" s="28">
        <f t="shared" si="2"/>
        <v>3439140.4046391323</v>
      </c>
      <c r="N35" s="28">
        <v>598860.27838069748</v>
      </c>
      <c r="O35" s="28">
        <f t="shared" si="3"/>
        <v>4038000.6830198299</v>
      </c>
      <c r="P35" s="28">
        <v>0</v>
      </c>
      <c r="Q35" s="28"/>
      <c r="R35" s="28">
        <v>948664.70000000007</v>
      </c>
    </row>
    <row r="36" spans="2:18" x14ac:dyDescent="0.25">
      <c r="B36" s="24" t="s">
        <v>97</v>
      </c>
      <c r="C36" s="24">
        <v>2022</v>
      </c>
      <c r="D36" s="24" t="s">
        <v>53</v>
      </c>
      <c r="E36" s="28">
        <v>761832102</v>
      </c>
      <c r="F36" s="28">
        <v>318824166.42000002</v>
      </c>
      <c r="G36" s="28">
        <v>318824166.42000002</v>
      </c>
      <c r="H36" s="28">
        <v>10000000</v>
      </c>
      <c r="I36" s="29">
        <v>0.30990000000000001</v>
      </c>
      <c r="J36" s="29">
        <v>0.99902677055194811</v>
      </c>
      <c r="K36" s="28">
        <f t="shared" si="0"/>
        <v>4173174.8652604744</v>
      </c>
      <c r="L36" s="28">
        <f t="shared" si="1"/>
        <v>543969.38439538749</v>
      </c>
      <c r="M36" s="28">
        <f t="shared" si="2"/>
        <v>3085236.0964696999</v>
      </c>
      <c r="N36" s="28">
        <v>543969.38439538749</v>
      </c>
      <c r="O36" s="28">
        <f t="shared" si="3"/>
        <v>3629205.4808650874</v>
      </c>
      <c r="P36" s="28">
        <v>0</v>
      </c>
      <c r="Q36" s="28"/>
      <c r="R36" s="28">
        <v>948664.70000000007</v>
      </c>
    </row>
    <row r="37" spans="2:18" x14ac:dyDescent="0.25">
      <c r="B37" s="24" t="s">
        <v>98</v>
      </c>
      <c r="C37" s="24">
        <v>2023</v>
      </c>
      <c r="D37" s="24" t="s">
        <v>54</v>
      </c>
      <c r="E37" s="28">
        <v>761832102</v>
      </c>
      <c r="F37" s="28">
        <v>286941749.778</v>
      </c>
      <c r="G37" s="28">
        <v>286941749.778</v>
      </c>
      <c r="H37" s="28">
        <v>10000000</v>
      </c>
      <c r="I37" s="29">
        <v>0.30990000000000001</v>
      </c>
      <c r="J37" s="29">
        <v>0.99902677055194811</v>
      </c>
      <c r="K37" s="28">
        <f t="shared" si="0"/>
        <v>3755857.3787344266</v>
      </c>
      <c r="L37" s="28">
        <f t="shared" si="1"/>
        <v>494567.57980860834</v>
      </c>
      <c r="M37" s="28">
        <f t="shared" si="2"/>
        <v>2766722.2191172102</v>
      </c>
      <c r="N37" s="28">
        <v>494567.57980860845</v>
      </c>
      <c r="O37" s="28">
        <f t="shared" si="3"/>
        <v>3261289.7989258189</v>
      </c>
      <c r="P37" s="28">
        <v>0</v>
      </c>
      <c r="Q37" s="28"/>
      <c r="R37" s="28">
        <v>948664.70000000007</v>
      </c>
    </row>
    <row r="38" spans="2:18" x14ac:dyDescent="0.25">
      <c r="B38" s="24" t="s">
        <v>99</v>
      </c>
      <c r="C38" s="24">
        <v>2024</v>
      </c>
      <c r="D38" s="24" t="s">
        <v>55</v>
      </c>
      <c r="E38" s="28">
        <v>761832102</v>
      </c>
      <c r="F38" s="28">
        <v>258247574.80020002</v>
      </c>
      <c r="G38" s="28">
        <v>258247574.80020002</v>
      </c>
      <c r="H38" s="28">
        <v>10000000</v>
      </c>
      <c r="I38" s="29">
        <v>0.30990000000000001</v>
      </c>
      <c r="J38" s="29">
        <v>0.99902677055194811</v>
      </c>
      <c r="K38" s="28">
        <f t="shared" si="0"/>
        <v>3380271.6408609846</v>
      </c>
      <c r="L38" s="28">
        <f t="shared" si="1"/>
        <v>450105.95568050735</v>
      </c>
      <c r="M38" s="28">
        <f t="shared" si="2"/>
        <v>2480059.7294999696</v>
      </c>
      <c r="N38" s="28">
        <v>450105.95568050735</v>
      </c>
      <c r="O38" s="28">
        <f t="shared" si="3"/>
        <v>2930165.6851804769</v>
      </c>
      <c r="P38" s="28">
        <v>0</v>
      </c>
      <c r="Q38" s="28"/>
      <c r="R38" s="28">
        <v>948664.70000000007</v>
      </c>
    </row>
    <row r="39" spans="2:18" x14ac:dyDescent="0.25">
      <c r="B39" s="24" t="s">
        <v>100</v>
      </c>
      <c r="C39" s="24">
        <v>2025</v>
      </c>
      <c r="D39" s="24" t="s">
        <v>56</v>
      </c>
      <c r="E39" s="28">
        <v>761832102</v>
      </c>
      <c r="F39" s="28">
        <v>232422817.32018003</v>
      </c>
      <c r="G39" s="28">
        <v>232422817.32018003</v>
      </c>
      <c r="H39" s="28">
        <v>232422817.32018003</v>
      </c>
      <c r="I39" s="29">
        <v>0.30990000000000001</v>
      </c>
      <c r="J39" s="29">
        <v>0.99902677055194811</v>
      </c>
      <c r="K39" s="28">
        <f t="shared" si="0"/>
        <v>3042244.4767748863</v>
      </c>
      <c r="L39" s="28">
        <f t="shared" si="1"/>
        <v>0</v>
      </c>
      <c r="M39" s="28">
        <f t="shared" si="2"/>
        <v>0</v>
      </c>
      <c r="N39" s="28">
        <v>3042244.4767748863</v>
      </c>
      <c r="O39" s="28">
        <f t="shared" si="3"/>
        <v>3042244.4767748863</v>
      </c>
      <c r="P39" s="28">
        <v>0</v>
      </c>
      <c r="Q39" s="28"/>
      <c r="R39" s="28">
        <v>948664.70000000007</v>
      </c>
    </row>
    <row r="40" spans="2:18" x14ac:dyDescent="0.25">
      <c r="B40" s="24" t="s">
        <v>101</v>
      </c>
      <c r="C40" s="24">
        <v>2026</v>
      </c>
      <c r="D40" s="24" t="s">
        <v>57</v>
      </c>
      <c r="E40" s="28">
        <v>761832102</v>
      </c>
      <c r="F40" s="28">
        <v>209180535.58816203</v>
      </c>
      <c r="G40" s="28">
        <v>209180535.58816203</v>
      </c>
      <c r="H40" s="28">
        <v>209180535.58816203</v>
      </c>
      <c r="I40" s="29">
        <v>0.30990000000000001</v>
      </c>
      <c r="J40" s="29">
        <v>0.99902677055194811</v>
      </c>
      <c r="K40" s="28">
        <f t="shared" si="0"/>
        <v>2738020.0290973978</v>
      </c>
      <c r="L40" s="28">
        <f t="shared" si="1"/>
        <v>1433641.6465540845</v>
      </c>
      <c r="M40" s="28">
        <f t="shared" si="2"/>
        <v>0</v>
      </c>
      <c r="N40" s="28">
        <v>1304378.3825433133</v>
      </c>
      <c r="O40" s="28">
        <f t="shared" si="3"/>
        <v>1304378.3825433133</v>
      </c>
      <c r="P40" s="28">
        <v>0</v>
      </c>
      <c r="Q40" s="28"/>
      <c r="R40" s="28">
        <v>521751.35301732534</v>
      </c>
    </row>
    <row r="41" spans="2:18" x14ac:dyDescent="0.25">
      <c r="B41" s="24" t="s">
        <v>102</v>
      </c>
      <c r="C41" s="24">
        <v>2027</v>
      </c>
      <c r="D41" s="24" t="s">
        <v>58</v>
      </c>
      <c r="E41" s="28">
        <v>761832102</v>
      </c>
      <c r="F41" s="28">
        <v>188262482.02934584</v>
      </c>
      <c r="G41" s="28">
        <v>188262482.02934584</v>
      </c>
      <c r="H41" s="28">
        <v>188262482.02934584</v>
      </c>
      <c r="I41" s="29">
        <v>0.30990000000000001</v>
      </c>
      <c r="J41" s="29">
        <v>0.99902677055194811</v>
      </c>
      <c r="K41" s="28">
        <f t="shared" si="0"/>
        <v>2464218.0261876578</v>
      </c>
      <c r="L41" s="28">
        <f t="shared" si="1"/>
        <v>2464218.0261876578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1375578.0469826749</v>
      </c>
    </row>
    <row r="42" spans="2:18" x14ac:dyDescent="0.25">
      <c r="B42" s="24" t="s">
        <v>89</v>
      </c>
      <c r="C42" s="24">
        <v>2028</v>
      </c>
      <c r="D42" s="24" t="s">
        <v>59</v>
      </c>
      <c r="E42" s="28" t="s">
        <v>89</v>
      </c>
      <c r="F42" s="28" t="s">
        <v>89</v>
      </c>
      <c r="G42" s="28" t="s">
        <v>89</v>
      </c>
      <c r="H42" s="28" t="s">
        <v>89</v>
      </c>
      <c r="I42" s="29" t="s">
        <v>89</v>
      </c>
      <c r="J42" s="29" t="s">
        <v>89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89</v>
      </c>
      <c r="O42" s="28" t="str">
        <f t="shared" si="3"/>
        <v/>
      </c>
      <c r="P42" s="28" t="s">
        <v>89</v>
      </c>
      <c r="Q42" s="28"/>
      <c r="R42" s="28" t="s">
        <v>89</v>
      </c>
    </row>
    <row r="43" spans="2:18" x14ac:dyDescent="0.25">
      <c r="B43" s="24" t="s">
        <v>89</v>
      </c>
      <c r="C43" s="24">
        <v>2029</v>
      </c>
      <c r="D43" s="24" t="s">
        <v>60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29" t="s">
        <v>89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89</v>
      </c>
      <c r="O43" s="28" t="str">
        <f t="shared" si="3"/>
        <v/>
      </c>
      <c r="P43" s="28" t="s">
        <v>89</v>
      </c>
      <c r="Q43" s="28"/>
      <c r="R43" s="28" t="s">
        <v>89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761832102</v>
      </c>
      <c r="F51" s="32"/>
      <c r="G51" s="32"/>
      <c r="H51" s="32"/>
      <c r="I51" s="33"/>
      <c r="J51" s="33"/>
      <c r="K51" s="32"/>
      <c r="L51" s="32"/>
      <c r="M51" s="34">
        <f>SUM(M17:M49)</f>
        <v>35423911.856022291</v>
      </c>
      <c r="N51" s="34">
        <f t="shared" ref="N51:R51" si="4">SUM(N17:N49)</f>
        <v>8918755.4078999981</v>
      </c>
      <c r="O51" s="34">
        <f t="shared" si="4"/>
        <v>44342667.263922282</v>
      </c>
      <c r="P51" s="34">
        <f t="shared" si="4"/>
        <v>12634425</v>
      </c>
      <c r="Q51" s="34">
        <f t="shared" si="4"/>
        <v>0</v>
      </c>
      <c r="R51" s="34">
        <f t="shared" si="4"/>
        <v>13520497.699999999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92F679EB-9D67-41AB-89B9-947A84E569CA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2020-07-31T19:19:15Z</dcterms:created>
  <dcterms:modified xsi:type="dcterms:W3CDTF">2020-08-13T20:42:33Z</dcterms:modified>
</cp:coreProperties>
</file>