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5A2CF4E6-FB08-45E3-99EC-47EFD7BB6BDE}" xr6:coauthVersionLast="45" xr6:coauthVersionMax="45" xr10:uidLastSave="{00000000-0000-0000-0000-000000000000}"/>
  <bookViews>
    <workbookView xWindow="-120" yWindow="-120" windowWidth="29040" windowHeight="15840" xr2:uid="{B76EB32B-8909-4CAB-A3EA-0CCF151D3101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27" i="1"/>
  <c r="K27" i="1"/>
  <c r="L26" i="1"/>
  <c r="M26" i="1"/>
  <c r="O26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L31" i="1" l="1"/>
  <c r="L35" i="1"/>
  <c r="L39" i="1"/>
  <c r="N51" i="1"/>
  <c r="M28" i="1"/>
  <c r="O28" i="1" s="1"/>
  <c r="L29" i="1"/>
  <c r="M30" i="1"/>
  <c r="O30" i="1" s="1"/>
  <c r="M32" i="1"/>
  <c r="O32" i="1" s="1"/>
  <c r="L33" i="1"/>
  <c r="M34" i="1"/>
  <c r="O34" i="1" s="1"/>
  <c r="M36" i="1"/>
  <c r="O36" i="1" s="1"/>
  <c r="L37" i="1"/>
  <c r="M38" i="1"/>
  <c r="O38" i="1" s="1"/>
  <c r="M40" i="1"/>
  <c r="O40" i="1" s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M29" i="1"/>
  <c r="O29" i="1" s="1"/>
  <c r="K30" i="1"/>
  <c r="M31" i="1"/>
  <c r="O31" i="1" s="1"/>
  <c r="K32" i="1"/>
  <c r="M33" i="1"/>
  <c r="O33" i="1" s="1"/>
  <c r="K34" i="1"/>
  <c r="M35" i="1"/>
  <c r="O35" i="1" s="1"/>
  <c r="K36" i="1"/>
  <c r="M37" i="1"/>
  <c r="O37" i="1" s="1"/>
  <c r="K38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R51" i="1" l="1"/>
  <c r="L40" i="1"/>
  <c r="L36" i="1"/>
  <c r="L32" i="1"/>
  <c r="L28" i="1"/>
  <c r="K39" i="1"/>
  <c r="K35" i="1"/>
  <c r="K31" i="1"/>
  <c r="M51" i="1"/>
  <c r="O17" i="1"/>
  <c r="O51" i="1" s="1"/>
  <c r="P51" i="1"/>
  <c r="K37" i="1"/>
  <c r="K33" i="1"/>
  <c r="K29" i="1"/>
  <c r="L38" i="1"/>
  <c r="L34" i="1"/>
  <c r="L30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<sst xmlns="http://schemas.openxmlformats.org/spreadsheetml/2006/main" count="310" uniqueCount="106">
  <si>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</si>
  <si>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</si>
  <si>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</si>
  <si>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</si>
  <si>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</si>
  <si>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</si>
  <si>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</si>
  <si>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</si>
  <si>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</si>
  <si>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</si>
  <si>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</si>
  <si>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</si>
  <si>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</si>
  <si>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</si>
  <si>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</si>
  <si>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</si>
  <si>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</si>
  <si>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</si>
  <si>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</si>
  <si>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</si>
  <si>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</si>
  <si>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</si>
  <si>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</si>
  <si>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</si>
  <si>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</si>
  <si>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</si>
  <si>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</si>
  <si>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</si>
  <si>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</si>
  <si>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</si>
  <si>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</si>
  <si>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</si>
  <si>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</si>
  <si>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</si>
  <si>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</si>
  <si>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</si>
  <si>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</si>
  <si>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</si>
  <si>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</si>
  <si>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</si>
  <si>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</si>
  <si>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</si>
  <si>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</si>
  <si>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</si>
  <si>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</si>
  <si>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</si>
  <si>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</si>
  <si>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</si>
  <si>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</si>
  <si>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</si>
  <si>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</si>
  <si>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</si>
  <si>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</si>
  <si>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</si>
  <si>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</si>
  <si>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</si>
  <si>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</si>
  <si>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</si>
  <si>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</si>
  <si>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</si>
  <si>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</si>
  <si>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</si>
  <si>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</si>
  <si>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</si>
  <si>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</si>
  <si>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</si>
  <si>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</si>
  <si>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</si>
  <si>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</si>
  <si>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</si>
  <si>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</si>
  <si>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</si>
  <si>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</si>
  <si>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</si>
  <si>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</si>
  <si>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</si>
  <si>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</si>
  <si>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</si>
  <si>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</si>
  <si>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</si>
  <si>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</si>
  <si>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</si>
  <si>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</si>
  <si>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</si>
  <si>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</si>
  <si>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</si>
  <si>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</si>
  <si>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</si>
  <si>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Los Fresnos CISD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</si>
  <si>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</si>
  <si>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</si>
  <si>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</si>
  <si>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</si>
  <si>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</si>
  <si>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</si>
  <si>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</si>
  <si>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</si>
  <si>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</si>
  <si>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</si>
  <si>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</si>
  <si>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</si>
  <si>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</si>
  <si>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</si>
  <si>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12-09-2013</t>
  </si>
  <si>
    <t>031906</t>
  </si>
  <si>
    <t>Cameron Wind I 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</si>
</sst>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49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on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Fill="1" applyBorder="1"/>
    <xf numFmtId="0" fontId="2" fillId="0" borderId="0" xfId="0" applyFont="1" applyAlignment="1">
      <alignment horizontal="right"/>
    </xf>
    <xf numFmtId="44" fontId="2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E7244123-A2FB-4D1E-B4F7-68C6B32385F1}"/>
    <cellStyle name="Hyperlink" xfId="2" builtinId="8"/>
    <cellStyle name="Normal" xfId="0" builtinId="0"/>
    <cellStyle name="Normal 5" xfId="3" xr:uid="{1B131752-9469-455D-9243-B3DDB2C35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5497-14D0-4108-BA08-0A09977A5B21}">
  <sheetPr>
    <tabColor theme="4" tint="-0.249977111117893"/>
    <pageSetUpPr fitToPage="1"/>
  </sheetPr>
  <dimension ref="A1:W70"/>
  <sheetViews>
    <sheetView tabSelected="1" topLeftCell="D1" zoomScale="80" zoomScaleNormal="8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.6640625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342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2015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0</v>
      </c>
      <c r="F28" s="25">
        <v>0</v>
      </c>
      <c r="G28" s="25">
        <v>0</v>
      </c>
      <c r="H28" s="25">
        <v>0</v>
      </c>
      <c r="I28" s="26">
        <v>0.02</v>
      </c>
      <c r="J28" s="26">
        <v>1.17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246687984</v>
      </c>
      <c r="F29" s="25">
        <v>0</v>
      </c>
      <c r="G29" s="25">
        <v>0</v>
      </c>
      <c r="H29" s="25">
        <v>0</v>
      </c>
      <c r="I29" s="26">
        <v>0.02</v>
      </c>
      <c r="J29" s="26">
        <v>1.17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246687984</v>
      </c>
      <c r="F30" s="25">
        <v>208183816</v>
      </c>
      <c r="G30" s="25">
        <v>208183816</v>
      </c>
      <c r="H30" s="25">
        <v>10000000</v>
      </c>
      <c r="I30" s="26">
        <v>0.02</v>
      </c>
      <c r="J30" s="26">
        <v>1.17</v>
      </c>
      <c r="K30" s="25">
        <f t="shared" si="0"/>
        <v>2477387.4103999995</v>
      </c>
      <c r="L30" s="25">
        <f t="shared" si="1"/>
        <v>158636.76319999999</v>
      </c>
      <c r="M30" s="25">
        <f t="shared" si="2"/>
        <v>2318750.6471999995</v>
      </c>
      <c r="N30" s="25">
        <v>0</v>
      </c>
      <c r="O30" s="25">
        <f t="shared" si="3"/>
        <v>2318750.6471999995</v>
      </c>
      <c r="P30" s="25">
        <v>3569999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246687984</v>
      </c>
      <c r="F31" s="25">
        <v>187768480</v>
      </c>
      <c r="G31" s="25">
        <v>187768480</v>
      </c>
      <c r="H31" s="25">
        <v>10000000</v>
      </c>
      <c r="I31" s="26">
        <v>0.02</v>
      </c>
      <c r="J31" s="26">
        <v>1.17</v>
      </c>
      <c r="K31" s="25">
        <f t="shared" si="0"/>
        <v>2234444.9119999995</v>
      </c>
      <c r="L31" s="25">
        <f t="shared" si="1"/>
        <v>154553.696</v>
      </c>
      <c r="M31" s="25">
        <f t="shared" si="2"/>
        <v>2079891.2159999998</v>
      </c>
      <c r="N31" s="25">
        <v>0</v>
      </c>
      <c r="O31" s="25">
        <f t="shared" si="3"/>
        <v>2079891.2159999998</v>
      </c>
      <c r="P31" s="25">
        <v>0</v>
      </c>
      <c r="Q31" s="25"/>
      <c r="R31" s="25">
        <v>935951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246687984</v>
      </c>
      <c r="F32" s="25">
        <v>166214100</v>
      </c>
      <c r="G32" s="25">
        <v>166214100</v>
      </c>
      <c r="H32" s="25">
        <v>10000000</v>
      </c>
      <c r="I32" s="26">
        <v>0.02</v>
      </c>
      <c r="J32" s="26">
        <v>1.17</v>
      </c>
      <c r="K32" s="25">
        <f t="shared" si="0"/>
        <v>1977947.7899999998</v>
      </c>
      <c r="L32" s="25">
        <f t="shared" si="1"/>
        <v>150242.81999999998</v>
      </c>
      <c r="M32" s="25">
        <f t="shared" si="2"/>
        <v>1827704.9699999997</v>
      </c>
      <c r="N32" s="25">
        <v>0</v>
      </c>
      <c r="O32" s="25">
        <f t="shared" si="3"/>
        <v>1827704.9699999997</v>
      </c>
      <c r="P32" s="25">
        <v>0</v>
      </c>
      <c r="Q32" s="25"/>
      <c r="R32" s="25">
        <v>822467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246687984</v>
      </c>
      <c r="F33" s="25">
        <v>151932130</v>
      </c>
      <c r="G33" s="25">
        <v>151932130</v>
      </c>
      <c r="H33" s="25">
        <v>10000000</v>
      </c>
      <c r="I33" s="26">
        <v>0.11982</v>
      </c>
      <c r="J33" s="26">
        <v>1.0683499999999999</v>
      </c>
      <c r="K33" s="25">
        <f t="shared" si="0"/>
        <v>1805211.9890209998</v>
      </c>
      <c r="L33" s="25">
        <f t="shared" si="1"/>
        <v>288880.07816599996</v>
      </c>
      <c r="M33" s="25">
        <f t="shared" si="2"/>
        <v>1516331.9108549999</v>
      </c>
      <c r="N33" s="25">
        <v>0</v>
      </c>
      <c r="O33" s="25">
        <f t="shared" si="3"/>
        <v>1516331.9108549999</v>
      </c>
      <c r="P33" s="25">
        <v>0</v>
      </c>
      <c r="Q33" s="25"/>
      <c r="R33" s="25">
        <v>682350</v>
      </c>
    </row>
    <row r="34" spans="2:18" x14ac:dyDescent="0.25">
      <c r="B34" s="24" t="s">
        <v>96</v>
      </c>
      <c r="C34" s="24">
        <v>2020</v>
      </c>
      <c r="D34" s="24" t="s">
        <v>51</v>
      </c>
      <c r="E34" s="28">
        <v>246687984</v>
      </c>
      <c r="F34" s="28">
        <v>150008225.25</v>
      </c>
      <c r="G34" s="28">
        <v>150008225.25</v>
      </c>
      <c r="H34" s="28">
        <v>10000000</v>
      </c>
      <c r="I34" s="29">
        <v>0.11982</v>
      </c>
      <c r="J34" s="29">
        <v>1.0548485035064934</v>
      </c>
      <c r="K34" s="28">
        <f t="shared" si="0"/>
        <v>1762099.3746808246</v>
      </c>
      <c r="L34" s="28">
        <f t="shared" si="1"/>
        <v>285224.70584519929</v>
      </c>
      <c r="M34" s="28">
        <f t="shared" si="2"/>
        <v>1476874.6688356253</v>
      </c>
      <c r="N34" s="28">
        <v>0</v>
      </c>
      <c r="O34" s="28">
        <f t="shared" si="3"/>
        <v>1476874.6688356253</v>
      </c>
      <c r="P34" s="28">
        <v>0</v>
      </c>
      <c r="Q34" s="28"/>
      <c r="R34" s="28">
        <v>664593.60097603139</v>
      </c>
    </row>
    <row r="35" spans="2:18" x14ac:dyDescent="0.25">
      <c r="B35" s="24" t="s">
        <v>97</v>
      </c>
      <c r="C35" s="24">
        <v>2021</v>
      </c>
      <c r="D35" s="24" t="s">
        <v>52</v>
      </c>
      <c r="E35" s="28">
        <v>246687984</v>
      </c>
      <c r="F35" s="28">
        <v>142507813.98749998</v>
      </c>
      <c r="G35" s="28">
        <v>142507813.98749998</v>
      </c>
      <c r="H35" s="28">
        <v>10000000</v>
      </c>
      <c r="I35" s="29">
        <v>0.11982</v>
      </c>
      <c r="J35" s="29">
        <v>1.0548485035064934</v>
      </c>
      <c r="K35" s="28">
        <f t="shared" si="0"/>
        <v>1673994.4059467833</v>
      </c>
      <c r="L35" s="28">
        <f t="shared" si="1"/>
        <v>276237.71307047177</v>
      </c>
      <c r="M35" s="28">
        <f t="shared" si="2"/>
        <v>1397756.6928763115</v>
      </c>
      <c r="N35" s="28">
        <v>0</v>
      </c>
      <c r="O35" s="28">
        <f t="shared" si="3"/>
        <v>1397756.6928763115</v>
      </c>
      <c r="P35" s="28">
        <v>0</v>
      </c>
      <c r="Q35" s="28"/>
      <c r="R35" s="28">
        <v>628990.51179434021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246687984</v>
      </c>
      <c r="F36" s="28">
        <v>135382423.28812498</v>
      </c>
      <c r="G36" s="28">
        <v>135382423.28812498</v>
      </c>
      <c r="H36" s="28">
        <v>10000000</v>
      </c>
      <c r="I36" s="29">
        <v>0.11982</v>
      </c>
      <c r="J36" s="29">
        <v>1.0548485035064934</v>
      </c>
      <c r="K36" s="28">
        <f t="shared" si="0"/>
        <v>1590294.6856494439</v>
      </c>
      <c r="L36" s="28">
        <f t="shared" si="1"/>
        <v>267700.06993448071</v>
      </c>
      <c r="M36" s="28">
        <f t="shared" si="2"/>
        <v>1322594.6157149633</v>
      </c>
      <c r="N36" s="28">
        <v>0</v>
      </c>
      <c r="O36" s="28">
        <f t="shared" si="3"/>
        <v>1322594.6157149633</v>
      </c>
      <c r="P36" s="28">
        <v>0</v>
      </c>
      <c r="Q36" s="28"/>
      <c r="R36" s="28">
        <v>595167.57707173366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246687984</v>
      </c>
      <c r="F37" s="28">
        <v>128613302.12371872</v>
      </c>
      <c r="G37" s="28">
        <v>128613302.12371872</v>
      </c>
      <c r="H37" s="28">
        <v>10000000</v>
      </c>
      <c r="I37" s="29">
        <v>0.11982</v>
      </c>
      <c r="J37" s="29">
        <v>1.0548485035064934</v>
      </c>
      <c r="K37" s="28">
        <f t="shared" si="0"/>
        <v>1510779.9513669719</v>
      </c>
      <c r="L37" s="28">
        <f t="shared" si="1"/>
        <v>259589.3089552891</v>
      </c>
      <c r="M37" s="28">
        <f t="shared" si="2"/>
        <v>1251190.6424116828</v>
      </c>
      <c r="N37" s="28">
        <v>0</v>
      </c>
      <c r="O37" s="28">
        <f t="shared" si="3"/>
        <v>1251190.6424116828</v>
      </c>
      <c r="P37" s="28">
        <v>0</v>
      </c>
      <c r="Q37" s="28"/>
      <c r="R37" s="28">
        <v>563035.78908525722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246687984</v>
      </c>
      <c r="F38" s="28">
        <v>122182637.01753278</v>
      </c>
      <c r="G38" s="28">
        <v>122182637.01753278</v>
      </c>
      <c r="H38" s="28">
        <v>122182637.01753278</v>
      </c>
      <c r="I38" s="29">
        <v>0.11982</v>
      </c>
      <c r="J38" s="29">
        <v>1.0548485035064934</v>
      </c>
      <c r="K38" s="28">
        <f t="shared" si="0"/>
        <v>1435240.9537986231</v>
      </c>
      <c r="L38" s="28">
        <f t="shared" si="1"/>
        <v>1435240.9537986231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246687984</v>
      </c>
      <c r="F39" s="28">
        <v>116073505.16665614</v>
      </c>
      <c r="G39" s="28">
        <v>116073505.16665614</v>
      </c>
      <c r="H39" s="28">
        <v>116073505.16665614</v>
      </c>
      <c r="I39" s="29">
        <v>0.11982</v>
      </c>
      <c r="J39" s="29">
        <v>1.0548485035064934</v>
      </c>
      <c r="K39" s="28">
        <f t="shared" si="0"/>
        <v>1363478.9061086918</v>
      </c>
      <c r="L39" s="28">
        <f t="shared" si="1"/>
        <v>1363478.9061086918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246687984</v>
      </c>
      <c r="F40" s="28">
        <v>110269829.90832332</v>
      </c>
      <c r="G40" s="28">
        <v>110269829.90832332</v>
      </c>
      <c r="H40" s="28">
        <v>110269829.90832332</v>
      </c>
      <c r="I40" s="29">
        <v>0.11982</v>
      </c>
      <c r="J40" s="29">
        <v>1.0548485035064934</v>
      </c>
      <c r="K40" s="28">
        <f t="shared" si="0"/>
        <v>1295304.9608032573</v>
      </c>
      <c r="L40" s="28">
        <f t="shared" si="1"/>
        <v>1295304.9608032573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246687984</v>
      </c>
      <c r="F51" s="32"/>
      <c r="G51" s="32"/>
      <c r="H51" s="32"/>
      <c r="I51" s="33"/>
      <c r="J51" s="33"/>
      <c r="K51" s="32"/>
      <c r="L51" s="32"/>
      <c r="M51" s="34">
        <f>SUM(M17:M49)</f>
        <v>13191095.363893582</v>
      </c>
      <c r="N51" s="34">
        <f t="shared" ref="N51:R51" si="4">SUM(N17:N49)</f>
        <v>0</v>
      </c>
      <c r="O51" s="34">
        <f t="shared" si="4"/>
        <v>13191095.363893582</v>
      </c>
      <c r="P51" s="34">
        <f t="shared" si="4"/>
        <v>3569999</v>
      </c>
      <c r="Q51" s="34">
        <f t="shared" si="4"/>
        <v>0</v>
      </c>
      <c r="R51" s="34">
        <f t="shared" si="4"/>
        <v>4892555.4789273618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85EC189E-2811-4C84-AB88-3CDC26626F79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2020-07-29T19:04:22Z</dcterms:created>
  <dcterms:modified xsi:type="dcterms:W3CDTF">2020-08-06T18:04:45Z</dcterms:modified>
</cp:coreProperties>
</file>