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7857DFF4-090B-440D-B8F5-A83F779B332C}" xr6:coauthVersionLast="47" xr6:coauthVersionMax="47" xr10:uidLastSave="{00000000-0000-0000-0000-000000000000}"/>
  <bookViews>
    <workbookView xWindow="2205" yWindow="2205" windowWidth="21525" windowHeight="11145" xr2:uid="{8A6E50FC-3A85-4CFD-A444-205834926EF0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K46" i="1"/>
  <c r="M46" i="1"/>
  <c r="O46" i="1" s="1"/>
  <c r="M45" i="1"/>
  <c r="O45" i="1" s="1"/>
  <c r="M44" i="1"/>
  <c r="O44" i="1" s="1"/>
  <c r="M43" i="1"/>
  <c r="O43" i="1" s="1"/>
  <c r="L43" i="1"/>
  <c r="K43" i="1"/>
  <c r="K42" i="1"/>
  <c r="M42" i="1"/>
  <c r="O42" i="1" s="1"/>
  <c r="M41" i="1"/>
  <c r="O41" i="1" s="1"/>
  <c r="M40" i="1"/>
  <c r="O40" i="1" s="1"/>
  <c r="M39" i="1"/>
  <c r="M38" i="1"/>
  <c r="M36" i="1"/>
  <c r="O36" i="1" s="1"/>
  <c r="M35" i="1"/>
  <c r="M34" i="1"/>
  <c r="M32" i="1"/>
  <c r="O32" i="1" s="1"/>
  <c r="M31" i="1"/>
  <c r="M30" i="1"/>
  <c r="L28" i="1"/>
  <c r="M28" i="1"/>
  <c r="O28" i="1" s="1"/>
  <c r="M27" i="1"/>
  <c r="O27" i="1" s="1"/>
  <c r="L27" i="1"/>
  <c r="K27" i="1"/>
  <c r="M26" i="1"/>
  <c r="O26" i="1" s="1"/>
  <c r="L26" i="1"/>
  <c r="K26" i="1"/>
  <c r="M25" i="1"/>
  <c r="O25" i="1" s="1"/>
  <c r="L24" i="1"/>
  <c r="M24" i="1"/>
  <c r="O24" i="1" s="1"/>
  <c r="M23" i="1"/>
  <c r="O23" i="1" s="1"/>
  <c r="L23" i="1"/>
  <c r="K23" i="1"/>
  <c r="M22" i="1"/>
  <c r="O22" i="1" s="1"/>
  <c r="L22" i="1"/>
  <c r="K22" i="1"/>
  <c r="M21" i="1"/>
  <c r="O21" i="1" s="1"/>
  <c r="L20" i="1"/>
  <c r="M20" i="1"/>
  <c r="O20" i="1" s="1"/>
  <c r="M19" i="1"/>
  <c r="O19" i="1" s="1"/>
  <c r="L19" i="1"/>
  <c r="K19" i="1"/>
  <c r="M18" i="1"/>
  <c r="O18" i="1" s="1"/>
  <c r="L18" i="1"/>
  <c r="K18" i="1"/>
  <c r="M17" i="1"/>
  <c r="E51" i="1"/>
  <c r="O17" i="1" l="1"/>
  <c r="M29" i="1"/>
  <c r="O29" i="1" s="1"/>
  <c r="O30" i="1"/>
  <c r="N51" i="1"/>
  <c r="O31" i="1"/>
  <c r="M33" i="1"/>
  <c r="O35" i="1"/>
  <c r="M37" i="1"/>
  <c r="O37" i="1" s="1"/>
  <c r="O39" i="1"/>
  <c r="L42" i="1"/>
  <c r="L46" i="1"/>
  <c r="K17" i="1"/>
  <c r="K21" i="1"/>
  <c r="K25" i="1"/>
  <c r="K29" i="1"/>
  <c r="L32" i="1"/>
  <c r="L36" i="1"/>
  <c r="K37" i="1"/>
  <c r="K41" i="1"/>
  <c r="K45" i="1"/>
  <c r="K49" i="1"/>
  <c r="L17" i="1"/>
  <c r="L21" i="1"/>
  <c r="L25" i="1"/>
  <c r="L29" i="1"/>
  <c r="O34" i="1"/>
  <c r="O38" i="1"/>
  <c r="L41" i="1"/>
  <c r="L45" i="1"/>
  <c r="L49" i="1"/>
  <c r="K20" i="1"/>
  <c r="K24" i="1"/>
  <c r="K28" i="1"/>
  <c r="K32" i="1"/>
  <c r="K40" i="1"/>
  <c r="K44" i="1"/>
  <c r="K48" i="1"/>
  <c r="L40" i="1"/>
  <c r="L44" i="1"/>
  <c r="L48" i="1"/>
  <c r="O33" i="1" l="1"/>
  <c r="M51" i="1"/>
  <c r="O51" i="1"/>
  <c r="L39" i="1"/>
  <c r="K39" i="1"/>
  <c r="L33" i="1"/>
  <c r="K33" i="1"/>
  <c r="L38" i="1"/>
  <c r="K38" i="1"/>
  <c r="K36" i="1"/>
  <c r="P51" i="1"/>
  <c r="L34" i="1"/>
  <c r="K34" i="1"/>
  <c r="L35" i="1"/>
  <c r="K35" i="1"/>
  <c r="R51" i="1"/>
  <c r="L31" i="1"/>
  <c r="K31" i="1"/>
  <c r="L30" i="1"/>
  <c r="K30" i="1"/>
  <c r="L37" i="1"/>
</calcChain>
</file>

<file path=xl/sharedStrings.xml><?xml version="1.0" encoding="utf-8"?>
<sst xmlns="http://schemas.openxmlformats.org/spreadsheetml/2006/main" count="319" uniqueCount="106">
  <si>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</si>
  <si>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</si>
  <si>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</si>
  <si>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</si>
  <si>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</si>
  <si>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</si>
  <si>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</si>
  <si>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</si>
  <si>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</si>
  <si>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</si>
  <si>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</si>
  <si>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</si>
  <si>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</si>
  <si>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</si>
  <si>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</si>
  <si>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</si>
  <si>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</si>
  <si>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</si>
  <si>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</si>
  <si>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</si>
  <si>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</si>
  <si>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</si>
  <si>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</si>
  <si>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</si>
  <si>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</si>
  <si>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</si>
  <si>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</si>
  <si>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</si>
  <si>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</si>
  <si>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</si>
  <si>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</si>
  <si>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</si>
  <si>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</si>
  <si>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</si>
  <si>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</si>
  <si>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</si>
  <si>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</si>
  <si>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</si>
  <si>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</si>
  <si>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</si>
  <si>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</si>
  <si>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</si>
  <si>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</si>
  <si>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</si>
  <si>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</si>
  <si>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</si>
  <si>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</si>
  <si>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</si>
  <si>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</si>
  <si>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</si>
  <si>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</si>
  <si>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</si>
  <si>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</si>
  <si>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</si>
  <si>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</si>
  <si>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</si>
  <si>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</si>
  <si>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</si>
  <si>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</si>
  <si>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</si>
  <si>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</si>
  <si>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</si>
  <si>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</si>
  <si>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</si>
  <si>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</si>
  <si>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</si>
  <si>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</si>
  <si>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</si>
  <si>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</si>
  <si>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</si>
  <si>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</si>
  <si>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</si>
  <si>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</si>
  <si>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</si>
  <si>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</si>
  <si>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</si>
  <si>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</si>
  <si>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</si>
  <si>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</si>
  <si>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</si>
  <si>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</si>
  <si>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</si>
  <si>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</si>
  <si>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</si>
  <si>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</si>
  <si>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</si>
  <si>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</si>
  <si>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[Wind] Renewable Energy Electric Generation</t>
  </si>
  <si>
    <t>MULLIN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</si>
  <si>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</si>
  <si>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</si>
  <si>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</si>
  <si>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</si>
  <si>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</si>
  <si>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</si>
  <si>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</si>
  <si>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</si>
  <si>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</si>
  <si>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</si>
  <si>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</si>
  <si>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</si>
  <si>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</si>
  <si>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</si>
  <si>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12-16-2013</t>
  </si>
  <si>
    <t>167902</t>
  </si>
  <si>
    <t>LOGAN'S GAP WIND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</si>
</sst>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306E42FE-3AB9-47A9-A4BA-2229DAAD1950}"/>
    <cellStyle name="Hyperlink" xfId="2" builtinId="8"/>
    <cellStyle name="Normal" xfId="0" builtinId="0"/>
    <cellStyle name="Normal 5" xfId="3" xr:uid="{CBA51AA0-FF71-4228-845A-396EABA9B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29788-99BC-4821-AD24-6410FAF5714D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J8" sqref="J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337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105</v>
      </c>
      <c r="L8" s="14"/>
    </row>
    <row r="9" spans="1:22" x14ac:dyDescent="0.25">
      <c r="G9" s="10" t="s">
        <v>8</v>
      </c>
      <c r="H9" s="16">
        <v>1000000</v>
      </c>
    </row>
    <row r="10" spans="1:22" x14ac:dyDescent="0.25">
      <c r="G10" s="10" t="s">
        <v>9</v>
      </c>
      <c r="H10" s="17" t="s">
        <v>103</v>
      </c>
      <c r="I10" s="12"/>
      <c r="L10" s="14"/>
    </row>
    <row r="11" spans="1:22" x14ac:dyDescent="0.25">
      <c r="G11" s="10" t="s">
        <v>10</v>
      </c>
      <c r="H11" s="18">
        <v>2014</v>
      </c>
      <c r="I11" s="12"/>
      <c r="P11" s="2" t="s">
        <v>11</v>
      </c>
    </row>
    <row r="12" spans="1:22" x14ac:dyDescent="0.25">
      <c r="G12" s="10" t="s">
        <v>12</v>
      </c>
      <c r="H12" s="18">
        <v>2016</v>
      </c>
      <c r="I12" s="12"/>
    </row>
    <row r="13" spans="1:22" x14ac:dyDescent="0.25">
      <c r="G13" s="19" t="s">
        <v>13</v>
      </c>
      <c r="H13" s="18">
        <v>2015</v>
      </c>
      <c r="I13" s="2" t="s">
        <v>14</v>
      </c>
    </row>
    <row r="14" spans="1:22" x14ac:dyDescent="0.25">
      <c r="G14" s="19" t="s">
        <v>15</v>
      </c>
      <c r="H14" s="18">
        <v>2026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90</v>
      </c>
      <c r="C28" s="24">
        <v>2014</v>
      </c>
      <c r="D28" s="24" t="s">
        <v>45</v>
      </c>
      <c r="E28" s="25" t="s">
        <v>89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91</v>
      </c>
      <c r="C29" s="24">
        <v>2015</v>
      </c>
      <c r="D29" s="24" t="s">
        <v>46</v>
      </c>
      <c r="E29" s="25">
        <v>17070591</v>
      </c>
      <c r="F29" s="25">
        <v>0</v>
      </c>
      <c r="G29" s="25">
        <v>0</v>
      </c>
      <c r="H29" s="25">
        <v>0</v>
      </c>
      <c r="I29" s="26">
        <v>0</v>
      </c>
      <c r="J29" s="26">
        <v>1.04</v>
      </c>
      <c r="K29" s="25">
        <f t="shared" si="0"/>
        <v>0</v>
      </c>
      <c r="L29" s="25">
        <f t="shared" si="1"/>
        <v>0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92</v>
      </c>
      <c r="C30" s="24">
        <v>2016</v>
      </c>
      <c r="D30" s="24" t="s">
        <v>47</v>
      </c>
      <c r="E30" s="25">
        <v>17070591</v>
      </c>
      <c r="F30" s="25">
        <v>16651100</v>
      </c>
      <c r="G30" s="25">
        <v>16651100</v>
      </c>
      <c r="H30" s="25">
        <v>1000000</v>
      </c>
      <c r="I30" s="26">
        <v>0</v>
      </c>
      <c r="J30" s="26">
        <v>1.04</v>
      </c>
      <c r="K30" s="25">
        <f t="shared" si="0"/>
        <v>173171.44</v>
      </c>
      <c r="L30" s="25">
        <f t="shared" si="1"/>
        <v>10400</v>
      </c>
      <c r="M30" s="25">
        <f t="shared" si="2"/>
        <v>162771.44</v>
      </c>
      <c r="N30" s="25">
        <v>0</v>
      </c>
      <c r="O30" s="25">
        <f t="shared" si="3"/>
        <v>162771.44</v>
      </c>
      <c r="P30" s="25">
        <v>243951</v>
      </c>
      <c r="Q30" s="25"/>
      <c r="R30" s="25">
        <v>0</v>
      </c>
    </row>
    <row r="31" spans="2:23" x14ac:dyDescent="0.25">
      <c r="B31" s="24" t="s">
        <v>93</v>
      </c>
      <c r="C31" s="24">
        <v>2017</v>
      </c>
      <c r="D31" s="24" t="s">
        <v>48</v>
      </c>
      <c r="E31" s="25">
        <v>17070591</v>
      </c>
      <c r="F31" s="25">
        <v>15653730</v>
      </c>
      <c r="G31" s="25">
        <v>15653730</v>
      </c>
      <c r="H31" s="25">
        <v>1000000</v>
      </c>
      <c r="I31" s="26">
        <v>0</v>
      </c>
      <c r="J31" s="26">
        <v>1.04</v>
      </c>
      <c r="K31" s="25">
        <f t="shared" si="0"/>
        <v>162798.79199999999</v>
      </c>
      <c r="L31" s="25">
        <f t="shared" si="1"/>
        <v>10400</v>
      </c>
      <c r="M31" s="25">
        <f t="shared" si="2"/>
        <v>152398.79199999999</v>
      </c>
      <c r="N31" s="25">
        <v>0</v>
      </c>
      <c r="O31" s="25">
        <f t="shared" si="3"/>
        <v>152398.79199999999</v>
      </c>
      <c r="P31" s="25">
        <v>0</v>
      </c>
      <c r="Q31" s="25"/>
      <c r="R31" s="25">
        <v>60960</v>
      </c>
    </row>
    <row r="32" spans="2:23" x14ac:dyDescent="0.25">
      <c r="B32" s="24" t="s">
        <v>94</v>
      </c>
      <c r="C32" s="24">
        <v>2018</v>
      </c>
      <c r="D32" s="24" t="s">
        <v>49</v>
      </c>
      <c r="E32" s="25">
        <v>17070591</v>
      </c>
      <c r="F32" s="25">
        <v>14464990</v>
      </c>
      <c r="G32" s="25">
        <v>14464990</v>
      </c>
      <c r="H32" s="25">
        <v>1000000</v>
      </c>
      <c r="I32" s="26">
        <v>0</v>
      </c>
      <c r="J32" s="26">
        <v>1.04</v>
      </c>
      <c r="K32" s="25">
        <f t="shared" si="0"/>
        <v>150435.89599999998</v>
      </c>
      <c r="L32" s="25">
        <f t="shared" si="1"/>
        <v>10400</v>
      </c>
      <c r="M32" s="25">
        <f t="shared" si="2"/>
        <v>140035.89600000001</v>
      </c>
      <c r="N32" s="25">
        <v>0</v>
      </c>
      <c r="O32" s="25">
        <f t="shared" si="3"/>
        <v>140035.89600000001</v>
      </c>
      <c r="P32" s="25">
        <v>0</v>
      </c>
      <c r="Q32" s="25"/>
      <c r="R32" s="25">
        <v>56014</v>
      </c>
    </row>
    <row r="33" spans="2:18" x14ac:dyDescent="0.25">
      <c r="B33" s="24" t="s">
        <v>95</v>
      </c>
      <c r="C33" s="24">
        <v>2019</v>
      </c>
      <c r="D33" s="24" t="s">
        <v>50</v>
      </c>
      <c r="E33" s="25">
        <v>17070591</v>
      </c>
      <c r="F33" s="25">
        <v>12953740</v>
      </c>
      <c r="G33" s="25">
        <v>12953740</v>
      </c>
      <c r="H33" s="25">
        <v>1000000</v>
      </c>
      <c r="I33" s="26">
        <v>0</v>
      </c>
      <c r="J33" s="26">
        <v>0.97</v>
      </c>
      <c r="K33" s="25">
        <f t="shared" si="0"/>
        <v>125651.27800000001</v>
      </c>
      <c r="L33" s="25">
        <f t="shared" si="1"/>
        <v>9700</v>
      </c>
      <c r="M33" s="25">
        <f t="shared" si="2"/>
        <v>115951.27800000001</v>
      </c>
      <c r="N33" s="25">
        <v>0</v>
      </c>
      <c r="O33" s="25">
        <f t="shared" si="3"/>
        <v>115951.27800000001</v>
      </c>
      <c r="P33" s="25">
        <v>0</v>
      </c>
      <c r="Q33" s="25"/>
      <c r="R33" s="25">
        <v>46381</v>
      </c>
    </row>
    <row r="34" spans="2:18" x14ac:dyDescent="0.25">
      <c r="B34" s="24" t="s">
        <v>96</v>
      </c>
      <c r="C34" s="24">
        <v>2020</v>
      </c>
      <c r="D34" s="24" t="s">
        <v>51</v>
      </c>
      <c r="E34" s="25">
        <v>17070591</v>
      </c>
      <c r="F34" s="25">
        <v>12036340</v>
      </c>
      <c r="G34" s="25">
        <v>12036340</v>
      </c>
      <c r="H34" s="25">
        <v>1000000</v>
      </c>
      <c r="I34" s="26">
        <v>0</v>
      </c>
      <c r="J34" s="26">
        <v>0.96640000000000004</v>
      </c>
      <c r="K34" s="25">
        <f t="shared" si="0"/>
        <v>116319.18976000001</v>
      </c>
      <c r="L34" s="25">
        <f t="shared" si="1"/>
        <v>9664</v>
      </c>
      <c r="M34" s="25">
        <f t="shared" si="2"/>
        <v>106655.18976000001</v>
      </c>
      <c r="N34" s="25">
        <v>0</v>
      </c>
      <c r="O34" s="25">
        <f t="shared" si="3"/>
        <v>106655.18976000001</v>
      </c>
      <c r="P34" s="25">
        <v>0</v>
      </c>
      <c r="Q34" s="25"/>
      <c r="R34" s="25">
        <v>42202</v>
      </c>
    </row>
    <row r="35" spans="2:18" x14ac:dyDescent="0.25">
      <c r="B35" s="24" t="s">
        <v>97</v>
      </c>
      <c r="C35" s="24">
        <v>2021</v>
      </c>
      <c r="D35" s="24" t="s">
        <v>52</v>
      </c>
      <c r="E35" s="25">
        <v>17070591</v>
      </c>
      <c r="F35" s="25">
        <v>10881250</v>
      </c>
      <c r="G35" s="25">
        <v>10881250</v>
      </c>
      <c r="H35" s="25">
        <v>1000000</v>
      </c>
      <c r="I35" s="26">
        <v>0</v>
      </c>
      <c r="J35" s="26">
        <v>0.94359999999999999</v>
      </c>
      <c r="K35" s="25">
        <f t="shared" si="0"/>
        <v>102675.47500000001</v>
      </c>
      <c r="L35" s="25">
        <f t="shared" si="1"/>
        <v>9436</v>
      </c>
      <c r="M35" s="25">
        <f t="shared" si="2"/>
        <v>93239.475000000006</v>
      </c>
      <c r="N35" s="25">
        <v>0</v>
      </c>
      <c r="O35" s="25">
        <f t="shared" si="3"/>
        <v>93239.475000000006</v>
      </c>
      <c r="P35" s="25">
        <v>0</v>
      </c>
      <c r="Q35" s="25"/>
      <c r="R35" s="25">
        <v>37296</v>
      </c>
    </row>
    <row r="36" spans="2:18" x14ac:dyDescent="0.25">
      <c r="B36" s="24" t="s">
        <v>98</v>
      </c>
      <c r="C36" s="24">
        <v>2022</v>
      </c>
      <c r="D36" s="24" t="s">
        <v>53</v>
      </c>
      <c r="E36" s="28">
        <v>17070591</v>
      </c>
      <c r="F36" s="28">
        <v>9649355</v>
      </c>
      <c r="G36" s="28">
        <v>9649360</v>
      </c>
      <c r="H36" s="28">
        <v>1000000</v>
      </c>
      <c r="I36" s="29">
        <v>0</v>
      </c>
      <c r="J36" s="29">
        <v>0.93620000000000003</v>
      </c>
      <c r="K36" s="28">
        <f t="shared" si="0"/>
        <v>90337.308320000011</v>
      </c>
      <c r="L36" s="28">
        <f t="shared" si="1"/>
        <v>9362</v>
      </c>
      <c r="M36" s="28">
        <f t="shared" si="2"/>
        <v>80975.308320000011</v>
      </c>
      <c r="N36" s="28">
        <v>0</v>
      </c>
      <c r="O36" s="28">
        <f t="shared" si="3"/>
        <v>80975.308320000011</v>
      </c>
      <c r="P36" s="28">
        <v>0</v>
      </c>
      <c r="Q36" s="28"/>
      <c r="R36" s="28">
        <v>18854.869908351451</v>
      </c>
    </row>
    <row r="37" spans="2:18" x14ac:dyDescent="0.25">
      <c r="B37" s="24" t="s">
        <v>99</v>
      </c>
      <c r="C37" s="24">
        <v>2023</v>
      </c>
      <c r="D37" s="24" t="s">
        <v>54</v>
      </c>
      <c r="E37" s="28">
        <v>17070591</v>
      </c>
      <c r="F37" s="28">
        <v>8491432.4000000004</v>
      </c>
      <c r="G37" s="28">
        <v>8491432.4000000004</v>
      </c>
      <c r="H37" s="28">
        <v>1000000</v>
      </c>
      <c r="I37" s="29">
        <v>0</v>
      </c>
      <c r="J37" s="29">
        <v>0.93620000000000003</v>
      </c>
      <c r="K37" s="28">
        <f t="shared" si="0"/>
        <v>79496.790128800014</v>
      </c>
      <c r="L37" s="28">
        <f t="shared" si="1"/>
        <v>9362</v>
      </c>
      <c r="M37" s="28">
        <f t="shared" si="2"/>
        <v>70134.790128800014</v>
      </c>
      <c r="N37" s="28">
        <v>0</v>
      </c>
      <c r="O37" s="28">
        <f t="shared" si="3"/>
        <v>70134.790128800014</v>
      </c>
      <c r="P37" s="28">
        <v>0</v>
      </c>
      <c r="Q37" s="28"/>
      <c r="R37" s="28">
        <v>27900</v>
      </c>
    </row>
    <row r="38" spans="2:18" x14ac:dyDescent="0.25">
      <c r="B38" s="24" t="s">
        <v>100</v>
      </c>
      <c r="C38" s="24">
        <v>2024</v>
      </c>
      <c r="D38" s="24" t="s">
        <v>55</v>
      </c>
      <c r="E38" s="28">
        <v>17070591</v>
      </c>
      <c r="F38" s="28">
        <v>7472460.5120000001</v>
      </c>
      <c r="G38" s="28">
        <v>7472460.5120000001</v>
      </c>
      <c r="H38" s="28">
        <v>7472460.5120000001</v>
      </c>
      <c r="I38" s="29">
        <v>0</v>
      </c>
      <c r="J38" s="29">
        <v>0.93620000000000003</v>
      </c>
      <c r="K38" s="28">
        <f t="shared" si="0"/>
        <v>69957.175313344007</v>
      </c>
      <c r="L38" s="28">
        <f t="shared" si="1"/>
        <v>69957.175313344007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14148.421775168623</v>
      </c>
    </row>
    <row r="39" spans="2:18" x14ac:dyDescent="0.25">
      <c r="B39" s="24" t="s">
        <v>101</v>
      </c>
      <c r="C39" s="24">
        <v>2025</v>
      </c>
      <c r="D39" s="24" t="s">
        <v>56</v>
      </c>
      <c r="E39" s="28">
        <v>17070591</v>
      </c>
      <c r="F39" s="28">
        <v>6575765.2505600005</v>
      </c>
      <c r="G39" s="28">
        <v>6575765.2505600005</v>
      </c>
      <c r="H39" s="28">
        <v>6575765.2505600005</v>
      </c>
      <c r="I39" s="29">
        <v>0</v>
      </c>
      <c r="J39" s="29">
        <v>0.93620000000000003</v>
      </c>
      <c r="K39" s="28">
        <f t="shared" si="0"/>
        <v>61562.314275742727</v>
      </c>
      <c r="L39" s="28">
        <f t="shared" si="1"/>
        <v>61562.314275742727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102</v>
      </c>
      <c r="C40" s="24">
        <v>2026</v>
      </c>
      <c r="D40" s="24" t="s">
        <v>57</v>
      </c>
      <c r="E40" s="28">
        <v>17070591</v>
      </c>
      <c r="F40" s="28">
        <v>5786673.4204928009</v>
      </c>
      <c r="G40" s="28">
        <v>5786673.4204928009</v>
      </c>
      <c r="H40" s="28">
        <v>5786673.4204928009</v>
      </c>
      <c r="I40" s="29">
        <v>0</v>
      </c>
      <c r="J40" s="29">
        <v>0.93620000000000003</v>
      </c>
      <c r="K40" s="28">
        <f t="shared" si="0"/>
        <v>54174.836562653603</v>
      </c>
      <c r="L40" s="28">
        <f t="shared" si="1"/>
        <v>54174.836562653603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0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17070591</v>
      </c>
      <c r="F51" s="32"/>
      <c r="G51" s="32"/>
      <c r="H51" s="32"/>
      <c r="I51" s="33"/>
      <c r="J51" s="33"/>
      <c r="K51" s="32"/>
      <c r="L51" s="32"/>
      <c r="M51" s="34">
        <f>SUM(M17:M49)</f>
        <v>922162.16920879984</v>
      </c>
      <c r="N51" s="34">
        <f t="shared" ref="N51:R51" si="4">SUM(N17:N49)</f>
        <v>0</v>
      </c>
      <c r="O51" s="34">
        <f t="shared" si="4"/>
        <v>922162.16920879984</v>
      </c>
      <c r="P51" s="34">
        <f t="shared" si="4"/>
        <v>243951</v>
      </c>
      <c r="Q51" s="34">
        <f t="shared" si="4"/>
        <v>0</v>
      </c>
      <c r="R51" s="34">
        <f t="shared" si="4"/>
        <v>303756.29168352007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ht="10.5" x14ac:dyDescent="0.1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2D052AF9-7EA2-4C29-962C-32882D42351F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2022-09-09T15:57:01Z</dcterms:created>
  <dcterms:modified xsi:type="dcterms:W3CDTF">2022-09-09T15:58:02Z</dcterms:modified>
</cp:coreProperties>
</file>