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CA3926D3-FBDE-43F5-B725-5446A87743F7}" xr6:coauthVersionLast="45" xr6:coauthVersionMax="45" xr10:uidLastSave="{00000000-0000-0000-0000-000000000000}"/>
  <bookViews>
    <workbookView xWindow="-120" yWindow="-120" windowWidth="29040" windowHeight="15840" xr2:uid="{1C56439C-BD57-4BCF-80BE-56AC37C9965F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M40" i="1"/>
  <c r="O40" i="1" s="1"/>
  <c r="L40" i="1"/>
  <c r="M38" i="1"/>
  <c r="O38" i="1" s="1"/>
  <c r="L38" i="1"/>
  <c r="M36" i="1"/>
  <c r="O36" i="1" s="1"/>
  <c r="L36" i="1"/>
  <c r="M34" i="1"/>
  <c r="O34" i="1" s="1"/>
  <c r="L34" i="1"/>
  <c r="M32" i="1"/>
  <c r="O32" i="1" s="1"/>
  <c r="L32" i="1"/>
  <c r="K32" i="1"/>
  <c r="M30" i="1"/>
  <c r="O30" i="1" s="1"/>
  <c r="L30" i="1"/>
  <c r="K30" i="1"/>
  <c r="M28" i="1"/>
  <c r="O28" i="1" s="1"/>
  <c r="L28" i="1"/>
  <c r="K28" i="1"/>
  <c r="L27" i="1"/>
  <c r="M27" i="1"/>
  <c r="O27" i="1" s="1"/>
  <c r="M26" i="1"/>
  <c r="O26" i="1" s="1"/>
  <c r="L26" i="1"/>
  <c r="K26" i="1"/>
  <c r="L25" i="1"/>
  <c r="M25" i="1"/>
  <c r="O25" i="1" s="1"/>
  <c r="M24" i="1"/>
  <c r="O24" i="1" s="1"/>
  <c r="L24" i="1"/>
  <c r="K24" i="1"/>
  <c r="L23" i="1"/>
  <c r="M23" i="1"/>
  <c r="O23" i="1" s="1"/>
  <c r="M22" i="1"/>
  <c r="O22" i="1" s="1"/>
  <c r="L22" i="1"/>
  <c r="K22" i="1"/>
  <c r="L21" i="1"/>
  <c r="M21" i="1"/>
  <c r="O21" i="1" s="1"/>
  <c r="M20" i="1"/>
  <c r="O20" i="1" s="1"/>
  <c r="L20" i="1"/>
  <c r="K20" i="1"/>
  <c r="L19" i="1"/>
  <c r="M19" i="1"/>
  <c r="O19" i="1" s="1"/>
  <c r="M18" i="1"/>
  <c r="O18" i="1" s="1"/>
  <c r="L18" i="1"/>
  <c r="K18" i="1"/>
  <c r="L17" i="1"/>
  <c r="M17" i="1"/>
  <c r="O17" i="1" l="1"/>
  <c r="E51" i="1"/>
  <c r="K17" i="1"/>
  <c r="K19" i="1"/>
  <c r="K21" i="1"/>
  <c r="K23" i="1"/>
  <c r="K25" i="1"/>
  <c r="K27" i="1"/>
  <c r="K29" i="1"/>
  <c r="K31" i="1"/>
  <c r="L33" i="1"/>
  <c r="K34" i="1"/>
  <c r="K36" i="1"/>
  <c r="L37" i="1"/>
  <c r="K38" i="1"/>
  <c r="L39" i="1"/>
  <c r="K40" i="1"/>
  <c r="L41" i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M29" i="1"/>
  <c r="M31" i="1"/>
  <c r="O31" i="1" s="1"/>
  <c r="M33" i="1"/>
  <c r="O33" i="1" s="1"/>
  <c r="L35" i="1"/>
  <c r="K37" i="1"/>
  <c r="M39" i="1"/>
  <c r="O39" i="1" s="1"/>
  <c r="M41" i="1"/>
  <c r="O41" i="1" s="1"/>
  <c r="L48" i="1"/>
  <c r="K35" i="1"/>
  <c r="K39" i="1"/>
  <c r="K49" i="1"/>
  <c r="O29" i="1" l="1"/>
  <c r="O51" i="1" s="1"/>
  <c r="M51" i="1"/>
  <c r="K41" i="1"/>
  <c r="K33" i="1"/>
  <c r="M37" i="1"/>
  <c r="O37" i="1" s="1"/>
  <c r="M35" i="1"/>
  <c r="O35" i="1" s="1"/>
  <c r="L31" i="1"/>
  <c r="L29" i="1"/>
  <c r="P51" i="1"/>
  <c r="N51" i="1"/>
  <c r="R51" i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<sst xmlns="http://schemas.openxmlformats.org/spreadsheetml/2006/main" count="310" uniqueCount="106">
  <si>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</si>
  <si>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</si>
  <si>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</si>
  <si>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</si>
  <si>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</si>
  <si>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</si>
  <si>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</si>
  <si>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</si>
  <si>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</si>
  <si>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</si>
  <si>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</si>
  <si>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</si>
  <si>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</si>
  <si>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</si>
  <si>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</si>
  <si>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</si>
  <si>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</si>
  <si>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</si>
  <si>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</si>
  <si>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</si>
  <si>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</si>
  <si>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</si>
  <si>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</si>
  <si>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</si>
  <si>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</si>
  <si>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</si>
  <si>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</si>
  <si>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</si>
  <si>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</si>
  <si>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</si>
  <si>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</si>
  <si>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</si>
  <si>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</si>
  <si>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</si>
  <si>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</si>
  <si>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</si>
  <si>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</si>
  <si>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</si>
  <si>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</si>
  <si>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</si>
  <si>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</si>
  <si>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</si>
  <si>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</si>
  <si>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</si>
  <si>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</si>
  <si>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</si>
  <si>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</si>
  <si>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</si>
  <si>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</si>
  <si>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</si>
  <si>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</si>
  <si>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</si>
  <si>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</si>
  <si>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</si>
  <si>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</si>
  <si>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</si>
  <si>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</si>
  <si>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</si>
  <si>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</si>
  <si>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</si>
  <si>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</si>
  <si>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</si>
  <si>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</si>
  <si>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</si>
  <si>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</si>
  <si>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</si>
  <si>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</si>
  <si>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</si>
  <si>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</si>
  <si>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</si>
  <si>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</si>
  <si>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</si>
  <si>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</si>
  <si>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</si>
  <si>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</si>
  <si>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</si>
  <si>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</si>
  <si>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</si>
  <si>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</si>
  <si>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</si>
  <si>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</si>
  <si>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</si>
  <si>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</si>
  <si>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</si>
  <si>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</si>
  <si>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</si>
  <si>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</si>
  <si>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</si>
  <si>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Beaumont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</si>
  <si>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</si>
  <si>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</si>
  <si>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</si>
  <si>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</si>
  <si>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</si>
  <si>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</si>
  <si>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</si>
  <si>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</si>
  <si>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</si>
  <si>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</si>
  <si>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</si>
  <si>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</si>
  <si>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</si>
  <si>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</si>
  <si>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12-19-2013</t>
  </si>
  <si>
    <t>123910</t>
  </si>
  <si>
    <t>Natgasoline LLC; Air Liquide Large Industries U.S.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</si>
</sst>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30E53C13-136F-4AED-B9D9-87BD450DEAE5}"/>
    <cellStyle name="Hyperlink" xfId="2" builtinId="8"/>
    <cellStyle name="Normal" xfId="0" builtinId="0"/>
    <cellStyle name="Normal 5" xfId="3" xr:uid="{52387EEA-B4A9-433D-960B-8EBE91503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38BE-40D4-4E14-A628-D5E2541E4188}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H9" sqref="H9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3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311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4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2015</v>
      </c>
      <c r="I11" s="12"/>
      <c r="P11" s="2" t="s">
        <v>11</v>
      </c>
    </row>
    <row r="12" spans="1:22" x14ac:dyDescent="0.25">
      <c r="G12" s="10" t="s">
        <v>12</v>
      </c>
      <c r="H12" s="18">
        <v>2017</v>
      </c>
      <c r="I12" s="12"/>
    </row>
    <row r="13" spans="1:22" x14ac:dyDescent="0.25">
      <c r="G13" s="19" t="s">
        <v>13</v>
      </c>
      <c r="H13" s="18">
        <v>2015</v>
      </c>
      <c r="I13" s="2" t="s">
        <v>14</v>
      </c>
    </row>
    <row r="14" spans="1:22" x14ac:dyDescent="0.25">
      <c r="G14" s="19" t="s">
        <v>15</v>
      </c>
      <c r="H14" s="18">
        <v>2027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 t="s">
        <v>89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90</v>
      </c>
      <c r="C29" s="24">
        <v>2015</v>
      </c>
      <c r="D29" s="24" t="s">
        <v>46</v>
      </c>
      <c r="E29" s="25">
        <v>229000000</v>
      </c>
      <c r="F29" s="25">
        <v>0</v>
      </c>
      <c r="G29" s="25">
        <v>0</v>
      </c>
      <c r="H29" s="25">
        <v>0</v>
      </c>
      <c r="I29" s="26">
        <v>0.27500000000000002</v>
      </c>
      <c r="J29" s="26">
        <v>1.04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91</v>
      </c>
      <c r="C30" s="24">
        <v>2016</v>
      </c>
      <c r="D30" s="24" t="s">
        <v>47</v>
      </c>
      <c r="E30" s="25">
        <v>967258814</v>
      </c>
      <c r="F30" s="25">
        <v>93166900</v>
      </c>
      <c r="G30" s="25">
        <v>93166900</v>
      </c>
      <c r="H30" s="25">
        <v>93166900</v>
      </c>
      <c r="I30" s="26">
        <v>0.27500000000000002</v>
      </c>
      <c r="J30" s="26">
        <v>1.04</v>
      </c>
      <c r="K30" s="25">
        <f t="shared" si="0"/>
        <v>1225144.7350000001</v>
      </c>
      <c r="L30" s="25">
        <f t="shared" si="1"/>
        <v>1225144.7350000001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92</v>
      </c>
      <c r="C31" s="24">
        <v>2017</v>
      </c>
      <c r="D31" s="24" t="s">
        <v>48</v>
      </c>
      <c r="E31" s="25">
        <v>1487795578</v>
      </c>
      <c r="F31" s="25">
        <v>493154100</v>
      </c>
      <c r="G31" s="25">
        <v>490623700</v>
      </c>
      <c r="H31" s="25">
        <v>30000000</v>
      </c>
      <c r="I31" s="26">
        <v>0.25409999999999999</v>
      </c>
      <c r="J31" s="26">
        <v>1.04</v>
      </c>
      <c r="K31" s="25">
        <f t="shared" si="0"/>
        <v>6349161.3016999997</v>
      </c>
      <c r="L31" s="25">
        <f t="shared" si="1"/>
        <v>1558674.8217</v>
      </c>
      <c r="M31" s="25">
        <f t="shared" si="2"/>
        <v>4790486.4799999995</v>
      </c>
      <c r="N31" s="25">
        <v>0</v>
      </c>
      <c r="O31" s="25">
        <f t="shared" si="3"/>
        <v>4790486.4799999995</v>
      </c>
      <c r="P31" s="25">
        <v>4130000</v>
      </c>
      <c r="Q31" s="25"/>
      <c r="R31" s="25">
        <v>0</v>
      </c>
    </row>
    <row r="32" spans="2:23" x14ac:dyDescent="0.25">
      <c r="B32" s="24" t="s">
        <v>93</v>
      </c>
      <c r="C32" s="24">
        <v>2018</v>
      </c>
      <c r="D32" s="24" t="s">
        <v>49</v>
      </c>
      <c r="E32" s="25">
        <v>1795589588</v>
      </c>
      <c r="F32" s="25">
        <v>1049597400</v>
      </c>
      <c r="G32" s="25">
        <v>1046307900</v>
      </c>
      <c r="H32" s="25">
        <v>30000000</v>
      </c>
      <c r="I32" s="26">
        <v>0.25409999999999999</v>
      </c>
      <c r="J32" s="26">
        <v>1.04</v>
      </c>
      <c r="K32" s="25">
        <f t="shared" si="0"/>
        <v>13540270.5339</v>
      </c>
      <c r="L32" s="25">
        <f t="shared" si="1"/>
        <v>2876820.4081857144</v>
      </c>
      <c r="M32" s="25">
        <f t="shared" si="2"/>
        <v>10569602.16</v>
      </c>
      <c r="N32" s="25">
        <v>93847.965714285718</v>
      </c>
      <c r="O32" s="25">
        <f t="shared" si="3"/>
        <v>10663450.125714285</v>
      </c>
      <c r="P32" s="25">
        <v>6184371</v>
      </c>
      <c r="Q32" s="25"/>
      <c r="R32" s="25">
        <v>530885</v>
      </c>
    </row>
    <row r="33" spans="2:18" x14ac:dyDescent="0.25">
      <c r="B33" s="24" t="s">
        <v>94</v>
      </c>
      <c r="C33" s="24">
        <v>2019</v>
      </c>
      <c r="D33" s="24" t="s">
        <v>50</v>
      </c>
      <c r="E33" s="25">
        <v>1863157980</v>
      </c>
      <c r="F33" s="25">
        <v>1372152390</v>
      </c>
      <c r="G33" s="25">
        <v>1330937590</v>
      </c>
      <c r="H33" s="25">
        <v>30000000</v>
      </c>
      <c r="I33" s="26">
        <v>0.25405</v>
      </c>
      <c r="J33" s="26">
        <v>0.97</v>
      </c>
      <c r="K33" s="25">
        <f t="shared" si="0"/>
        <v>16291341.570395</v>
      </c>
      <c r="L33" s="25">
        <f t="shared" si="1"/>
        <v>3578398.9816807141</v>
      </c>
      <c r="M33" s="25">
        <f t="shared" si="2"/>
        <v>12619094.623</v>
      </c>
      <c r="N33" s="25">
        <v>93847.965714285718</v>
      </c>
      <c r="O33" s="25">
        <f t="shared" si="3"/>
        <v>12712942.588714285</v>
      </c>
      <c r="P33" s="25">
        <v>2812647</v>
      </c>
      <c r="Q33" s="25"/>
      <c r="R33" s="25">
        <v>1347954</v>
      </c>
    </row>
    <row r="34" spans="2:18" x14ac:dyDescent="0.25">
      <c r="B34" s="24" t="s">
        <v>95</v>
      </c>
      <c r="C34" s="24">
        <v>2020</v>
      </c>
      <c r="D34" s="24" t="s">
        <v>51</v>
      </c>
      <c r="E34" s="28">
        <v>1867395174</v>
      </c>
      <c r="F34" s="28">
        <v>1330987818.3</v>
      </c>
      <c r="G34" s="28">
        <v>1291009462.3</v>
      </c>
      <c r="H34" s="28">
        <v>30000000</v>
      </c>
      <c r="I34" s="29">
        <v>0.25405</v>
      </c>
      <c r="J34" s="29">
        <v>0.95649826000000004</v>
      </c>
      <c r="K34" s="28">
        <f t="shared" si="0"/>
        <v>15628292.582308006</v>
      </c>
      <c r="L34" s="28">
        <f t="shared" si="1"/>
        <v>3472911.0512588639</v>
      </c>
      <c r="M34" s="28">
        <f t="shared" si="2"/>
        <v>12061533.565334857</v>
      </c>
      <c r="N34" s="28">
        <v>93847.965714285718</v>
      </c>
      <c r="O34" s="28">
        <f t="shared" si="3"/>
        <v>12155381.531049142</v>
      </c>
      <c r="P34" s="28">
        <v>4301598.2066333415</v>
      </c>
      <c r="Q34" s="28"/>
      <c r="R34" s="28">
        <v>1178067.49866237</v>
      </c>
    </row>
    <row r="35" spans="2:18" x14ac:dyDescent="0.25">
      <c r="B35" s="24" t="s">
        <v>96</v>
      </c>
      <c r="C35" s="24">
        <v>2021</v>
      </c>
      <c r="D35" s="24" t="s">
        <v>52</v>
      </c>
      <c r="E35" s="28">
        <v>1867395174</v>
      </c>
      <c r="F35" s="28">
        <v>1291058183.7509999</v>
      </c>
      <c r="G35" s="28">
        <v>1252279178.431</v>
      </c>
      <c r="H35" s="28">
        <v>30000000</v>
      </c>
      <c r="I35" s="29">
        <v>0.25405</v>
      </c>
      <c r="J35" s="29">
        <v>0.95649826000000004</v>
      </c>
      <c r="K35" s="28">
        <f t="shared" si="0"/>
        <v>15159443.804838767</v>
      </c>
      <c r="L35" s="28">
        <f t="shared" si="1"/>
        <v>3374516.7650896697</v>
      </c>
      <c r="M35" s="28">
        <f t="shared" si="2"/>
        <v>11691079.074034812</v>
      </c>
      <c r="N35" s="28">
        <v>93847.965714285718</v>
      </c>
      <c r="O35" s="28">
        <f t="shared" si="3"/>
        <v>11784927.039749097</v>
      </c>
      <c r="P35" s="28">
        <v>4307421.2066333583</v>
      </c>
      <c r="Q35" s="28"/>
      <c r="R35" s="28">
        <v>1121625.8749673604</v>
      </c>
    </row>
    <row r="36" spans="2:18" x14ac:dyDescent="0.25">
      <c r="B36" s="24" t="s">
        <v>97</v>
      </c>
      <c r="C36" s="24">
        <v>2022</v>
      </c>
      <c r="D36" s="24" t="s">
        <v>53</v>
      </c>
      <c r="E36" s="28">
        <v>1867395174</v>
      </c>
      <c r="F36" s="28">
        <v>1252326438.2384698</v>
      </c>
      <c r="G36" s="28">
        <v>1214710803.0780699</v>
      </c>
      <c r="H36" s="28">
        <v>30000000</v>
      </c>
      <c r="I36" s="29">
        <v>0.25405</v>
      </c>
      <c r="J36" s="29">
        <v>0.95649826000000004</v>
      </c>
      <c r="K36" s="28">
        <f t="shared" si="0"/>
        <v>14704660.490693603</v>
      </c>
      <c r="L36" s="28">
        <f t="shared" si="1"/>
        <v>3279074.3075055508</v>
      </c>
      <c r="M36" s="28">
        <f t="shared" si="2"/>
        <v>11331738.217473766</v>
      </c>
      <c r="N36" s="28">
        <v>93847.965714285718</v>
      </c>
      <c r="O36" s="28">
        <f t="shared" si="3"/>
        <v>11425586.183188051</v>
      </c>
      <c r="P36" s="28">
        <v>4334174.7416333575</v>
      </c>
      <c r="Q36" s="28"/>
      <c r="R36" s="28">
        <v>1063711.7162332039</v>
      </c>
    </row>
    <row r="37" spans="2:18" x14ac:dyDescent="0.25">
      <c r="B37" s="24" t="s">
        <v>98</v>
      </c>
      <c r="C37" s="24">
        <v>2023</v>
      </c>
      <c r="D37" s="24" t="s">
        <v>54</v>
      </c>
      <c r="E37" s="28">
        <v>1867395174</v>
      </c>
      <c r="F37" s="28">
        <v>1214756645.091316</v>
      </c>
      <c r="G37" s="28">
        <v>1178269478.985728</v>
      </c>
      <c r="H37" s="28">
        <v>30000000</v>
      </c>
      <c r="I37" s="29">
        <v>0.25405</v>
      </c>
      <c r="J37" s="29">
        <v>0.95649826000000004</v>
      </c>
      <c r="K37" s="28">
        <f t="shared" si="0"/>
        <v>14263520.675972797</v>
      </c>
      <c r="L37" s="28">
        <f t="shared" si="1"/>
        <v>3186495.1236489564</v>
      </c>
      <c r="M37" s="28">
        <f t="shared" si="2"/>
        <v>10983177.586609555</v>
      </c>
      <c r="N37" s="28">
        <v>93847.965714285718</v>
      </c>
      <c r="O37" s="28">
        <f t="shared" si="3"/>
        <v>11077025.552323841</v>
      </c>
      <c r="P37" s="28">
        <v>3173093.2066333457</v>
      </c>
      <c r="Q37" s="28"/>
      <c r="R37" s="28">
        <v>1185589.8518535739</v>
      </c>
    </row>
    <row r="38" spans="2:18" x14ac:dyDescent="0.25">
      <c r="B38" s="24" t="s">
        <v>99</v>
      </c>
      <c r="C38" s="24">
        <v>2024</v>
      </c>
      <c r="D38" s="24" t="s">
        <v>55</v>
      </c>
      <c r="E38" s="28">
        <v>1867395174</v>
      </c>
      <c r="F38" s="28">
        <v>1178313945.7385764</v>
      </c>
      <c r="G38" s="28">
        <v>1142921394.6161561</v>
      </c>
      <c r="H38" s="28">
        <v>30000000</v>
      </c>
      <c r="I38" s="29">
        <v>0.25405</v>
      </c>
      <c r="J38" s="29">
        <v>0.95649826000000004</v>
      </c>
      <c r="K38" s="28">
        <f t="shared" si="0"/>
        <v>13835615.055693612</v>
      </c>
      <c r="L38" s="28">
        <f t="shared" si="1"/>
        <v>3096693.3153080586</v>
      </c>
      <c r="M38" s="28">
        <f t="shared" si="2"/>
        <v>10645073.774671268</v>
      </c>
      <c r="N38" s="28">
        <v>93847.965714285718</v>
      </c>
      <c r="O38" s="28">
        <f t="shared" si="3"/>
        <v>10738921.740385553</v>
      </c>
      <c r="P38" s="28">
        <v>0</v>
      </c>
      <c r="Q38" s="28"/>
      <c r="R38" s="28">
        <v>1610838.261057833</v>
      </c>
    </row>
    <row r="39" spans="2:18" x14ac:dyDescent="0.25">
      <c r="B39" s="24" t="s">
        <v>100</v>
      </c>
      <c r="C39" s="24">
        <v>2025</v>
      </c>
      <c r="D39" s="24" t="s">
        <v>56</v>
      </c>
      <c r="E39" s="28">
        <v>1867395174</v>
      </c>
      <c r="F39" s="28">
        <v>1142964527.3664191</v>
      </c>
      <c r="G39" s="28">
        <v>1108633752.7776713</v>
      </c>
      <c r="H39" s="28">
        <v>1108633752.7776713</v>
      </c>
      <c r="I39" s="29">
        <v>0.25405</v>
      </c>
      <c r="J39" s="29">
        <v>0.95649826000000004</v>
      </c>
      <c r="K39" s="28">
        <f t="shared" si="0"/>
        <v>13420546.604022803</v>
      </c>
      <c r="L39" s="28">
        <f t="shared" si="1"/>
        <v>13420546.604022803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101</v>
      </c>
      <c r="C40" s="24">
        <v>2026</v>
      </c>
      <c r="D40" s="24" t="s">
        <v>57</v>
      </c>
      <c r="E40" s="28">
        <v>1867395174</v>
      </c>
      <c r="F40" s="28">
        <v>1108675591.5454264</v>
      </c>
      <c r="G40" s="28">
        <v>1075374740.1943412</v>
      </c>
      <c r="H40" s="28">
        <v>1075374740.1943412</v>
      </c>
      <c r="I40" s="29">
        <v>0.25405</v>
      </c>
      <c r="J40" s="29">
        <v>0.95649826000000004</v>
      </c>
      <c r="K40" s="28">
        <f t="shared" si="0"/>
        <v>13017930.205902118</v>
      </c>
      <c r="L40" s="28">
        <f t="shared" si="1"/>
        <v>13017930.205902118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102</v>
      </c>
      <c r="C41" s="24">
        <v>2027</v>
      </c>
      <c r="D41" s="24" t="s">
        <v>58</v>
      </c>
      <c r="E41" s="28">
        <v>1867395174</v>
      </c>
      <c r="F41" s="28">
        <v>1075415323.7990637</v>
      </c>
      <c r="G41" s="28">
        <v>1043113497.988511</v>
      </c>
      <c r="H41" s="28">
        <v>1043113497.988511</v>
      </c>
      <c r="I41" s="29">
        <v>0.25405</v>
      </c>
      <c r="J41" s="29">
        <v>0.95649826000000004</v>
      </c>
      <c r="K41" s="28">
        <f t="shared" si="0"/>
        <v>12627392.299725056</v>
      </c>
      <c r="L41" s="28">
        <f t="shared" si="1"/>
        <v>12627392.299725056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0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1867395174</v>
      </c>
      <c r="F51" s="32"/>
      <c r="G51" s="32"/>
      <c r="H51" s="32"/>
      <c r="I51" s="33"/>
      <c r="J51" s="33"/>
      <c r="K51" s="32"/>
      <c r="L51" s="32"/>
      <c r="M51" s="34">
        <f>SUM(M17:M49)</f>
        <v>84691785.481124252</v>
      </c>
      <c r="N51" s="34">
        <f t="shared" ref="N51:R51" si="4">SUM(N17:N49)</f>
        <v>656935.76</v>
      </c>
      <c r="O51" s="34">
        <f t="shared" si="4"/>
        <v>85348721.241124257</v>
      </c>
      <c r="P51" s="34">
        <f t="shared" si="4"/>
        <v>29243305.361533403</v>
      </c>
      <c r="Q51" s="34">
        <f t="shared" si="4"/>
        <v>0</v>
      </c>
      <c r="R51" s="34">
        <f t="shared" si="4"/>
        <v>8038672.2027743412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587C467D-1F2C-456B-8037-B12265A0A314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2020-08-06T17:12:12Z</dcterms:created>
  <dcterms:modified xsi:type="dcterms:W3CDTF">2020-08-13T16:07:33Z</dcterms:modified>
</cp:coreProperties>
</file>