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6E569ECD-9A06-41CF-B421-4A7B7332E34C}" xr6:coauthVersionLast="45" xr6:coauthVersionMax="45" xr10:uidLastSave="{00000000-0000-0000-0000-000000000000}"/>
  <bookViews>
    <workbookView xWindow="-120" yWindow="-120" windowWidth="29040" windowHeight="15840" xr2:uid="{D0CA45ED-87A3-48BA-9B4D-8D4D67BCCA34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M47" i="1"/>
  <c r="O47" i="1" s="1"/>
  <c r="L47" i="1"/>
  <c r="K46" i="1"/>
  <c r="M45" i="1"/>
  <c r="O45" i="1" s="1"/>
  <c r="L45" i="1"/>
  <c r="K44" i="1"/>
  <c r="M43" i="1"/>
  <c r="O43" i="1" s="1"/>
  <c r="L43" i="1"/>
  <c r="M41" i="1"/>
  <c r="O41" i="1" s="1"/>
  <c r="L41" i="1"/>
  <c r="M39" i="1"/>
  <c r="O39" i="1" s="1"/>
  <c r="L39" i="1"/>
  <c r="K39" i="1"/>
  <c r="M37" i="1"/>
  <c r="O37" i="1" s="1"/>
  <c r="L37" i="1"/>
  <c r="K37" i="1"/>
  <c r="M35" i="1"/>
  <c r="O35" i="1" s="1"/>
  <c r="L35" i="1"/>
  <c r="K35" i="1"/>
  <c r="M33" i="1"/>
  <c r="O33" i="1" s="1"/>
  <c r="L33" i="1"/>
  <c r="K33" i="1"/>
  <c r="M31" i="1"/>
  <c r="O31" i="1" s="1"/>
  <c r="L31" i="1"/>
  <c r="K31" i="1"/>
  <c r="M27" i="1"/>
  <c r="O27" i="1" s="1"/>
  <c r="L27" i="1"/>
  <c r="K27" i="1"/>
  <c r="L26" i="1"/>
  <c r="M26" i="1"/>
  <c r="O26" i="1" s="1"/>
  <c r="M25" i="1"/>
  <c r="O25" i="1" s="1"/>
  <c r="L25" i="1"/>
  <c r="K25" i="1"/>
  <c r="L24" i="1"/>
  <c r="M24" i="1"/>
  <c r="O24" i="1" s="1"/>
  <c r="M23" i="1"/>
  <c r="O23" i="1" s="1"/>
  <c r="L23" i="1"/>
  <c r="K23" i="1"/>
  <c r="L22" i="1"/>
  <c r="M22" i="1"/>
  <c r="O22" i="1" s="1"/>
  <c r="M21" i="1"/>
  <c r="O21" i="1" s="1"/>
  <c r="L21" i="1"/>
  <c r="K21" i="1"/>
  <c r="L20" i="1"/>
  <c r="M20" i="1"/>
  <c r="O20" i="1" s="1"/>
  <c r="M19" i="1"/>
  <c r="O19" i="1" s="1"/>
  <c r="L19" i="1"/>
  <c r="K19" i="1"/>
  <c r="L18" i="1"/>
  <c r="M18" i="1"/>
  <c r="O18" i="1" s="1"/>
  <c r="M17" i="1"/>
  <c r="L17" i="1"/>
  <c r="K17" i="1"/>
  <c r="E51" i="1"/>
  <c r="M28" i="1" l="1"/>
  <c r="O28" i="1" s="1"/>
  <c r="L28" i="1"/>
  <c r="M48" i="1"/>
  <c r="O48" i="1" s="1"/>
  <c r="L48" i="1"/>
  <c r="M44" i="1"/>
  <c r="O44" i="1" s="1"/>
  <c r="L44" i="1"/>
  <c r="K48" i="1"/>
  <c r="N51" i="1"/>
  <c r="R51" i="1"/>
  <c r="O17" i="1"/>
  <c r="K18" i="1"/>
  <c r="K20" i="1"/>
  <c r="K22" i="1"/>
  <c r="K24" i="1"/>
  <c r="K26" i="1"/>
  <c r="K28" i="1"/>
  <c r="M38" i="1"/>
  <c r="O38" i="1" s="1"/>
  <c r="M46" i="1"/>
  <c r="O46" i="1" s="1"/>
  <c r="L46" i="1"/>
  <c r="P51" i="1"/>
  <c r="L36" i="1"/>
  <c r="L38" i="1"/>
  <c r="K41" i="1"/>
  <c r="K43" i="1"/>
  <c r="K45" i="1"/>
  <c r="K47" i="1"/>
  <c r="K49" i="1"/>
  <c r="M30" i="1"/>
  <c r="M32" i="1"/>
  <c r="O32" i="1" s="1"/>
  <c r="M34" i="1"/>
  <c r="O34" i="1" s="1"/>
  <c r="M36" i="1"/>
  <c r="O36" i="1" s="1"/>
  <c r="M40" i="1"/>
  <c r="O40" i="1" s="1"/>
  <c r="L42" i="1"/>
  <c r="O30" i="1" l="1"/>
  <c r="K34" i="1"/>
  <c r="K40" i="1"/>
  <c r="K32" i="1"/>
  <c r="M42" i="1"/>
  <c r="O42" i="1" s="1"/>
  <c r="O51" i="1" s="1"/>
  <c r="L34" i="1"/>
  <c r="L40" i="1"/>
  <c r="K38" i="1"/>
  <c r="K42" i="1"/>
  <c r="K36" i="1"/>
  <c r="K30" i="1"/>
  <c r="L32" i="1"/>
  <c r="L30" i="1"/>
  <c r="M51" i="1" l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<sst xmlns="http://schemas.openxmlformats.org/spreadsheetml/2006/main" count="301" uniqueCount="106">
  <si>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</si>
  <si>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</si>
  <si>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</si>
  <si>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</si>
  <si>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</si>
  <si>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</si>
  <si>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</si>
  <si>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</si>
  <si>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</si>
  <si>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</si>
  <si>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</si>
  <si>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</si>
  <si>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</si>
  <si>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</si>
  <si>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</si>
  <si>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</si>
  <si>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</si>
  <si>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</si>
  <si>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</si>
  <si>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</si>
  <si>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</si>
  <si>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</si>
  <si>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</si>
  <si>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</si>
  <si>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</si>
  <si>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</si>
  <si>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</si>
  <si>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</si>
  <si>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</si>
  <si>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</si>
  <si>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</si>
  <si>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</si>
  <si>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</si>
  <si>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</si>
  <si>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</si>
  <si>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</si>
  <si>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</si>
  <si>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</si>
  <si>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</si>
  <si>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</si>
  <si>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</si>
  <si>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</si>
  <si>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</si>
  <si>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</si>
  <si>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</si>
  <si>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</si>
  <si>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</si>
  <si>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</si>
  <si>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</si>
  <si>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</si>
  <si>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</si>
  <si>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</si>
  <si>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</si>
  <si>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</si>
  <si>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</si>
  <si>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</si>
  <si>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</si>
  <si>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</si>
  <si>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</si>
  <si>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</si>
  <si>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</si>
  <si>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</si>
  <si>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</si>
  <si>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</si>
  <si>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</si>
  <si>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</si>
  <si>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</si>
  <si>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</si>
  <si>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</si>
  <si>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</si>
  <si>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</si>
  <si>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</si>
  <si>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</si>
  <si>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</si>
  <si>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</si>
  <si>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</si>
  <si>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</si>
  <si>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</si>
  <si>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</si>
  <si>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</si>
  <si>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</si>
  <si>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</si>
  <si>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</si>
  <si>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</si>
  <si>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</si>
  <si>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</si>
  <si>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</si>
  <si>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</si>
  <si>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Gregory-Portland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</si>
  <si>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</si>
  <si>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</si>
  <si>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</si>
  <si>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</si>
  <si>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</si>
  <si>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</si>
  <si>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</si>
  <si>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</si>
  <si>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</si>
  <si>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</si>
  <si>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</si>
  <si>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</si>
  <si>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</si>
  <si>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</si>
  <si>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02-18-2014</t>
  </si>
  <si>
    <t>205902</t>
  </si>
  <si>
    <t>Corpus Christi Liquefaction,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</si>
</sst>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DD6AEC28-5036-42D3-A7B9-61838B77A0FA}"/>
    <cellStyle name="Hyperlink" xfId="2" builtinId="8"/>
    <cellStyle name="Normal" xfId="0" builtinId="0"/>
    <cellStyle name="Normal 5" xfId="3" xr:uid="{DCA7009B-E131-442A-9321-7D0952704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24D9-717F-44D6-B48B-EE9161D4EC6E}">
  <sheetPr>
    <tabColor theme="4" tint="-0.249977111117893"/>
    <pageSetUpPr fitToPage="1"/>
  </sheetPr>
  <dimension ref="A1:W70"/>
  <sheetViews>
    <sheetView tabSelected="1" topLeftCell="A13" zoomScale="90" zoomScaleNormal="90" zoomScalePageLayoutView="60" workbookViewId="0">
      <selection activeCell="N22" sqref="N22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297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2016</v>
      </c>
      <c r="I11" s="12"/>
      <c r="P11" s="2" t="s">
        <v>11</v>
      </c>
    </row>
    <row r="12" spans="1:22" x14ac:dyDescent="0.25">
      <c r="G12" s="10" t="s">
        <v>12</v>
      </c>
      <c r="H12" s="18">
        <v>2018</v>
      </c>
      <c r="I12" s="12"/>
    </row>
    <row r="13" spans="1:22" x14ac:dyDescent="0.25">
      <c r="G13" s="19" t="s">
        <v>13</v>
      </c>
      <c r="H13" s="18">
        <v>2016</v>
      </c>
      <c r="I13" s="2" t="s">
        <v>14</v>
      </c>
    </row>
    <row r="14" spans="1:22" x14ac:dyDescent="0.25">
      <c r="G14" s="19" t="s">
        <v>15</v>
      </c>
      <c r="H14" s="18">
        <v>2028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89</v>
      </c>
      <c r="C29" s="24">
        <v>2015</v>
      </c>
      <c r="D29" s="24" t="s">
        <v>46</v>
      </c>
      <c r="E29" s="25"/>
      <c r="F29" s="25"/>
      <c r="G29" s="25"/>
      <c r="H29" s="25"/>
      <c r="I29" s="26"/>
      <c r="J29" s="26"/>
      <c r="K29" s="25"/>
      <c r="L29" s="25"/>
      <c r="M29" s="25"/>
      <c r="N29" s="25"/>
      <c r="O29" s="25"/>
      <c r="P29" s="25"/>
      <c r="Q29" s="25"/>
      <c r="R29" s="25"/>
    </row>
    <row r="30" spans="2:23" x14ac:dyDescent="0.25">
      <c r="B30" s="24" t="s">
        <v>90</v>
      </c>
      <c r="C30" s="24">
        <v>2016</v>
      </c>
      <c r="D30" s="24" t="s">
        <v>47</v>
      </c>
      <c r="E30" s="25">
        <v>86513224.93622449</v>
      </c>
      <c r="F30" s="25">
        <v>0</v>
      </c>
      <c r="G30" s="25">
        <v>0</v>
      </c>
      <c r="H30" s="25">
        <v>0</v>
      </c>
      <c r="I30" s="26">
        <v>0.18</v>
      </c>
      <c r="J30" s="26">
        <v>1.17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91</v>
      </c>
      <c r="C31" s="24">
        <v>2017</v>
      </c>
      <c r="D31" s="24" t="s">
        <v>48</v>
      </c>
      <c r="E31" s="25">
        <v>605592574.55357134</v>
      </c>
      <c r="F31" s="25">
        <v>81990700</v>
      </c>
      <c r="G31" s="25">
        <v>81990700</v>
      </c>
      <c r="H31" s="25">
        <v>81990700</v>
      </c>
      <c r="I31" s="26">
        <v>0.18</v>
      </c>
      <c r="J31" s="26">
        <v>1.17</v>
      </c>
      <c r="K31" s="25">
        <f t="shared" si="0"/>
        <v>1106874.4499999997</v>
      </c>
      <c r="L31" s="25">
        <f t="shared" si="1"/>
        <v>1106874.4499999997</v>
      </c>
      <c r="M31" s="25">
        <f t="shared" si="2"/>
        <v>0</v>
      </c>
      <c r="N31" s="25">
        <v>0</v>
      </c>
      <c r="O31" s="25">
        <f t="shared" si="3"/>
        <v>0</v>
      </c>
      <c r="P31" s="25">
        <v>0</v>
      </c>
      <c r="Q31" s="25"/>
      <c r="R31" s="25">
        <v>0</v>
      </c>
    </row>
    <row r="32" spans="2:23" x14ac:dyDescent="0.25">
      <c r="B32" s="24" t="s">
        <v>92</v>
      </c>
      <c r="C32" s="24">
        <v>2018</v>
      </c>
      <c r="D32" s="24" t="s">
        <v>49</v>
      </c>
      <c r="E32" s="25">
        <v>2127187174.7318878</v>
      </c>
      <c r="F32" s="25">
        <v>436810000</v>
      </c>
      <c r="G32" s="25">
        <v>436810000</v>
      </c>
      <c r="H32" s="25">
        <v>30000000</v>
      </c>
      <c r="I32" s="26">
        <v>0.18</v>
      </c>
      <c r="J32" s="26">
        <v>1.17</v>
      </c>
      <c r="K32" s="25">
        <f t="shared" si="0"/>
        <v>5896934.9999999991</v>
      </c>
      <c r="L32" s="25">
        <f t="shared" si="1"/>
        <v>1137258</v>
      </c>
      <c r="M32" s="25">
        <f t="shared" si="2"/>
        <v>4759676.9999999991</v>
      </c>
      <c r="N32" s="25">
        <v>0</v>
      </c>
      <c r="O32" s="25">
        <f t="shared" si="3"/>
        <v>4759676.9999999991</v>
      </c>
      <c r="P32" s="25">
        <v>1665886.95</v>
      </c>
      <c r="Q32" s="25"/>
      <c r="R32" s="25">
        <v>0</v>
      </c>
    </row>
    <row r="33" spans="2:18" x14ac:dyDescent="0.25">
      <c r="B33" s="24" t="s">
        <v>93</v>
      </c>
      <c r="C33" s="24">
        <v>2019</v>
      </c>
      <c r="D33" s="24" t="s">
        <v>50</v>
      </c>
      <c r="E33" s="25">
        <v>2214738558.3673468</v>
      </c>
      <c r="F33" s="25">
        <v>1360221630</v>
      </c>
      <c r="G33" s="25">
        <v>1306506000</v>
      </c>
      <c r="H33" s="25">
        <v>30000000</v>
      </c>
      <c r="I33" s="26">
        <v>0.2</v>
      </c>
      <c r="J33" s="26">
        <v>1.0683499999999999</v>
      </c>
      <c r="K33" s="25">
        <f t="shared" si="0"/>
        <v>16571068.850999998</v>
      </c>
      <c r="L33" s="25">
        <f t="shared" si="1"/>
        <v>1821467.4342857143</v>
      </c>
      <c r="M33" s="25">
        <f t="shared" si="2"/>
        <v>13637551.850999998</v>
      </c>
      <c r="N33" s="25">
        <v>1112049.5657142857</v>
      </c>
      <c r="O33" s="25">
        <f t="shared" si="3"/>
        <v>14749601.416714285</v>
      </c>
      <c r="P33" s="25">
        <v>2045319</v>
      </c>
      <c r="Q33" s="25"/>
      <c r="R33" s="25">
        <v>1440219</v>
      </c>
    </row>
    <row r="34" spans="2:18" x14ac:dyDescent="0.25">
      <c r="B34" s="24" t="s">
        <v>94</v>
      </c>
      <c r="C34" s="24">
        <v>2020</v>
      </c>
      <c r="D34" s="24" t="s">
        <v>51</v>
      </c>
      <c r="E34" s="28">
        <v>3460528997.4489794</v>
      </c>
      <c r="F34" s="28">
        <v>3114476097.7040815</v>
      </c>
      <c r="G34" s="28">
        <v>3060760467.7040815</v>
      </c>
      <c r="H34" s="28">
        <v>30000000</v>
      </c>
      <c r="I34" s="29">
        <v>0.25</v>
      </c>
      <c r="J34" s="29">
        <v>0.96299999999999997</v>
      </c>
      <c r="K34" s="28">
        <f t="shared" si="0"/>
        <v>37127024.473250508</v>
      </c>
      <c r="L34" s="28">
        <f t="shared" si="1"/>
        <v>6828751.6035459181</v>
      </c>
      <c r="M34" s="28">
        <f t="shared" si="2"/>
        <v>29186223.303990304</v>
      </c>
      <c r="N34" s="28">
        <v>1112049.5657142857</v>
      </c>
      <c r="O34" s="28">
        <f t="shared" si="3"/>
        <v>30298272.869704589</v>
      </c>
      <c r="P34" s="28">
        <v>7011833.4533972852</v>
      </c>
      <c r="Q34" s="28"/>
      <c r="R34" s="28">
        <v>1160108.2</v>
      </c>
    </row>
    <row r="35" spans="2:18" x14ac:dyDescent="0.25">
      <c r="B35" s="24" t="s">
        <v>95</v>
      </c>
      <c r="C35" s="24">
        <v>2021</v>
      </c>
      <c r="D35" s="24" t="s">
        <v>52</v>
      </c>
      <c r="E35" s="28">
        <v>3460528997.4489794</v>
      </c>
      <c r="F35" s="28">
        <v>2896462770.8647962</v>
      </c>
      <c r="G35" s="28">
        <v>2842747140.8647962</v>
      </c>
      <c r="H35" s="28">
        <v>30000000</v>
      </c>
      <c r="I35" s="29">
        <v>0.25</v>
      </c>
      <c r="J35" s="29">
        <v>0.96299999999999997</v>
      </c>
      <c r="K35" s="28">
        <f t="shared" si="0"/>
        <v>34482522.81868998</v>
      </c>
      <c r="L35" s="28">
        <f t="shared" si="1"/>
        <v>6283718.2864477048</v>
      </c>
      <c r="M35" s="28">
        <f t="shared" si="2"/>
        <v>27086754.966527987</v>
      </c>
      <c r="N35" s="28">
        <v>1112049.5657142857</v>
      </c>
      <c r="O35" s="28">
        <f t="shared" si="3"/>
        <v>28198804.532242272</v>
      </c>
      <c r="P35" s="28">
        <v>7154753.090627837</v>
      </c>
      <c r="Q35" s="28"/>
      <c r="R35" s="28">
        <v>429538.3</v>
      </c>
    </row>
    <row r="36" spans="2:18" x14ac:dyDescent="0.25">
      <c r="B36" s="24" t="s">
        <v>96</v>
      </c>
      <c r="C36" s="24">
        <v>2022</v>
      </c>
      <c r="D36" s="24" t="s">
        <v>53</v>
      </c>
      <c r="E36" s="28">
        <v>3460528997.4489794</v>
      </c>
      <c r="F36" s="28">
        <v>2693710376.9042606</v>
      </c>
      <c r="G36" s="28">
        <v>2639994746.9042606</v>
      </c>
      <c r="H36" s="28">
        <v>30000000</v>
      </c>
      <c r="I36" s="29">
        <v>0.25</v>
      </c>
      <c r="J36" s="29">
        <v>0.96299999999999997</v>
      </c>
      <c r="K36" s="28">
        <f t="shared" si="0"/>
        <v>32023136.279948682</v>
      </c>
      <c r="L36" s="28">
        <f t="shared" si="1"/>
        <v>5776837.301546366</v>
      </c>
      <c r="M36" s="28">
        <f t="shared" si="2"/>
        <v>25134249.412688028</v>
      </c>
      <c r="N36" s="28">
        <v>1112049.5657142857</v>
      </c>
      <c r="O36" s="28">
        <f t="shared" si="3"/>
        <v>26246298.978402313</v>
      </c>
      <c r="P36" s="28">
        <v>6608051.5355526479</v>
      </c>
      <c r="Q36" s="28"/>
      <c r="R36" s="28">
        <v>429538.3</v>
      </c>
    </row>
    <row r="37" spans="2:18" x14ac:dyDescent="0.25">
      <c r="B37" s="24" t="s">
        <v>97</v>
      </c>
      <c r="C37" s="24">
        <v>2023</v>
      </c>
      <c r="D37" s="24" t="s">
        <v>54</v>
      </c>
      <c r="E37" s="28">
        <v>3460528997.4489794</v>
      </c>
      <c r="F37" s="28">
        <v>2505150650.5209627</v>
      </c>
      <c r="G37" s="28">
        <v>2451435020.5209627</v>
      </c>
      <c r="H37" s="28">
        <v>30000000</v>
      </c>
      <c r="I37" s="29">
        <v>0.25</v>
      </c>
      <c r="J37" s="29">
        <v>0.96299999999999997</v>
      </c>
      <c r="K37" s="28">
        <f t="shared" si="0"/>
        <v>29735906.798919275</v>
      </c>
      <c r="L37" s="28">
        <f t="shared" si="1"/>
        <v>5305437.9855881212</v>
      </c>
      <c r="M37" s="28">
        <f t="shared" si="2"/>
        <v>23318419.247616868</v>
      </c>
      <c r="N37" s="28">
        <v>1112049.5657142857</v>
      </c>
      <c r="O37" s="28">
        <f t="shared" si="3"/>
        <v>24430468.813331153</v>
      </c>
      <c r="P37" s="28">
        <v>6099619.0893327231</v>
      </c>
      <c r="Q37" s="28"/>
      <c r="R37" s="28">
        <v>429538.3</v>
      </c>
    </row>
    <row r="38" spans="2:18" x14ac:dyDescent="0.25">
      <c r="B38" s="24" t="s">
        <v>98</v>
      </c>
      <c r="C38" s="24">
        <v>2024</v>
      </c>
      <c r="D38" s="24" t="s">
        <v>55</v>
      </c>
      <c r="E38" s="28">
        <v>3460528997.4489794</v>
      </c>
      <c r="F38" s="28">
        <v>2329790104.9844956</v>
      </c>
      <c r="G38" s="28">
        <v>2276074474.9844956</v>
      </c>
      <c r="H38" s="28">
        <v>30000000</v>
      </c>
      <c r="I38" s="29">
        <v>0.25</v>
      </c>
      <c r="J38" s="29">
        <v>0.96299999999999997</v>
      </c>
      <c r="K38" s="28">
        <f t="shared" si="0"/>
        <v>27608783.381561931</v>
      </c>
      <c r="L38" s="28">
        <f t="shared" si="1"/>
        <v>4867036.6217469536</v>
      </c>
      <c r="M38" s="28">
        <f t="shared" si="2"/>
        <v>21629697.194100693</v>
      </c>
      <c r="N38" s="28">
        <v>1112049.5657142857</v>
      </c>
      <c r="O38" s="28">
        <f t="shared" si="3"/>
        <v>22741746.759814978</v>
      </c>
      <c r="P38" s="28">
        <v>1415783.7201451007</v>
      </c>
      <c r="Q38" s="28"/>
      <c r="R38" s="28">
        <v>429538.3</v>
      </c>
    </row>
    <row r="39" spans="2:18" x14ac:dyDescent="0.25">
      <c r="B39" s="24" t="s">
        <v>99</v>
      </c>
      <c r="C39" s="24">
        <v>2025</v>
      </c>
      <c r="D39" s="24" t="s">
        <v>56</v>
      </c>
      <c r="E39" s="28">
        <v>3460528997.4489794</v>
      </c>
      <c r="F39" s="28">
        <v>2166704797.635581</v>
      </c>
      <c r="G39" s="28">
        <v>2112989167.635581</v>
      </c>
      <c r="H39" s="28">
        <v>30000000</v>
      </c>
      <c r="I39" s="29">
        <v>0.25</v>
      </c>
      <c r="J39" s="29">
        <v>0.96299999999999997</v>
      </c>
      <c r="K39" s="28">
        <f t="shared" si="0"/>
        <v>25630558.603419598</v>
      </c>
      <c r="L39" s="28">
        <f t="shared" si="1"/>
        <v>4459323.3533746665</v>
      </c>
      <c r="M39" s="28">
        <f t="shared" si="2"/>
        <v>20059185.684330646</v>
      </c>
      <c r="N39" s="28">
        <v>1112049.5657142857</v>
      </c>
      <c r="O39" s="28">
        <f t="shared" si="3"/>
        <v>21171235.250044931</v>
      </c>
      <c r="P39" s="28">
        <v>808424.58814719948</v>
      </c>
      <c r="Q39" s="28"/>
      <c r="R39" s="28">
        <v>429538.3</v>
      </c>
    </row>
    <row r="40" spans="2:18" x14ac:dyDescent="0.25">
      <c r="B40" s="24" t="s">
        <v>100</v>
      </c>
      <c r="C40" s="24">
        <v>2026</v>
      </c>
      <c r="D40" s="24" t="s">
        <v>57</v>
      </c>
      <c r="E40" s="28">
        <v>3460528997.4489794</v>
      </c>
      <c r="F40" s="28">
        <v>2015035461.8010905</v>
      </c>
      <c r="G40" s="28">
        <v>1961319831.8010905</v>
      </c>
      <c r="H40" s="28">
        <v>1961319831.8010905</v>
      </c>
      <c r="I40" s="29">
        <v>0.25</v>
      </c>
      <c r="J40" s="29">
        <v>0.96299999999999997</v>
      </c>
      <c r="K40" s="28">
        <f t="shared" si="0"/>
        <v>23790809.559747227</v>
      </c>
      <c r="L40" s="28">
        <f t="shared" si="1"/>
        <v>23790809.559747227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429538.3</v>
      </c>
    </row>
    <row r="41" spans="2:18" x14ac:dyDescent="0.25">
      <c r="B41" s="24" t="s">
        <v>101</v>
      </c>
      <c r="C41" s="24">
        <v>2027</v>
      </c>
      <c r="D41" s="24" t="s">
        <v>58</v>
      </c>
      <c r="E41" s="28">
        <v>3460528997.4489794</v>
      </c>
      <c r="F41" s="28">
        <v>1873982979.4750142</v>
      </c>
      <c r="G41" s="28">
        <v>1820267349.4750142</v>
      </c>
      <c r="H41" s="28">
        <v>1820267349.4750142</v>
      </c>
      <c r="I41" s="29">
        <v>0.25</v>
      </c>
      <c r="J41" s="29">
        <v>0.96299999999999997</v>
      </c>
      <c r="K41" s="28">
        <f t="shared" si="0"/>
        <v>22079842.949131921</v>
      </c>
      <c r="L41" s="28">
        <f t="shared" si="1"/>
        <v>22079842.949131921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429538.3</v>
      </c>
    </row>
    <row r="42" spans="2:18" x14ac:dyDescent="0.25">
      <c r="B42" s="24" t="s">
        <v>102</v>
      </c>
      <c r="C42" s="24">
        <v>2028</v>
      </c>
      <c r="D42" s="24" t="s">
        <v>59</v>
      </c>
      <c r="E42" s="28">
        <v>3460528997.4489794</v>
      </c>
      <c r="F42" s="28">
        <v>1742804170.9117632</v>
      </c>
      <c r="G42" s="28">
        <v>1689088540.9117632</v>
      </c>
      <c r="H42" s="28">
        <v>1689088540.9117632</v>
      </c>
      <c r="I42" s="29">
        <v>0.25</v>
      </c>
      <c r="J42" s="29">
        <v>0.96299999999999997</v>
      </c>
      <c r="K42" s="28">
        <f t="shared" si="0"/>
        <v>20488644.001259685</v>
      </c>
      <c r="L42" s="28">
        <f t="shared" si="1"/>
        <v>20488644.001259685</v>
      </c>
      <c r="M42" s="28">
        <f t="shared" si="2"/>
        <v>0</v>
      </c>
      <c r="N42" s="28">
        <v>0</v>
      </c>
      <c r="O42" s="28">
        <f t="shared" si="3"/>
        <v>0</v>
      </c>
      <c r="P42" s="28">
        <v>0</v>
      </c>
      <c r="Q42" s="28"/>
      <c r="R42" s="28">
        <v>429538.3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3460528997.4489794</v>
      </c>
      <c r="F51" s="32"/>
      <c r="G51" s="32"/>
      <c r="H51" s="32"/>
      <c r="I51" s="33"/>
      <c r="J51" s="33"/>
      <c r="K51" s="32"/>
      <c r="L51" s="32"/>
      <c r="M51" s="34">
        <f>SUM(M17:M49)</f>
        <v>164811758.66025454</v>
      </c>
      <c r="N51" s="34">
        <f t="shared" ref="N51:R51" si="4">SUM(N17:N49)</f>
        <v>7784346.96</v>
      </c>
      <c r="O51" s="34">
        <f t="shared" si="4"/>
        <v>172596105.62025452</v>
      </c>
      <c r="P51" s="34">
        <f t="shared" si="4"/>
        <v>32809671.427202791</v>
      </c>
      <c r="Q51" s="34">
        <f t="shared" si="4"/>
        <v>0</v>
      </c>
      <c r="R51" s="34">
        <f t="shared" si="4"/>
        <v>6036633.5999999987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89DB8EFE-7BDD-4B68-887A-88E9DA41AE34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2020-08-05T16:28:46Z</dcterms:created>
  <dcterms:modified xsi:type="dcterms:W3CDTF">2020-09-15T16:44:18Z</dcterms:modified>
</cp:coreProperties>
</file>