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5684" yWindow="-21336" windowWidth="24204" windowHeight="21336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1" i="2" l="1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<sst xmlns="http://schemas.openxmlformats.org/spreadsheetml/2006/main" count="108" uniqueCount="103">
  <si>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</si>
  <si>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</si>
  <si>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</si>
  <si>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</si>
  <si>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</si>
  <si>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</si>
  <si>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</si>
  <si>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</si>
  <si>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</si>
  <si>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</si>
  <si>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</si>
  <si>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</si>
  <si>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</si>
  <si>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</si>
  <si>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</si>
  <si>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</si>
  <si>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</si>
  <si>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</si>
  <si>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</si>
  <si>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</si>
  <si>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</si>
  <si>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</si>
  <si>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</si>
  <si>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</si>
  <si>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</si>
  <si>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</si>
  <si>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</si>
  <si>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</si>
  <si>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</si>
  <si>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</si>
  <si>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</si>
  <si>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</si>
  <si>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</si>
  <si>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</si>
  <si>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</si>
  <si>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</si>
  <si>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</si>
  <si>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</si>
  <si>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</si>
  <si>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</si>
  <si>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</si>
  <si>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</si>
  <si>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</si>
  <si>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</si>
  <si>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</si>
  <si>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</si>
  <si>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</si>
  <si>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</si>
  <si>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</si>
  <si>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</si>
  <si>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</si>
  <si>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</si>
  <si>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</si>
  <si>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</si>
  <si>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</si>
  <si>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</si>
  <si>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</si>
  <si>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</si>
  <si>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</si>
  <si>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</si>
  <si>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</si>
  <si>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</si>
  <si>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</si>
  <si>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</si>
  <si>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</si>
  <si>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</si>
  <si>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</si>
  <si>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</si>
  <si>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</si>
  <si>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</si>
  <si>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</si>
  <si>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</si>
  <si>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</si>
  <si>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</si>
  <si>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</si>
  <si>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</si>
  <si>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</si>
  <si>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</si>
  <si>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</si>
  <si>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</si>
  <si>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</si>
  <si>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</si>
  <si>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</si>
  <si>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</si>
  <si>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</si>
  <si>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</si>
  <si>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</si>
  <si>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</si>
  <si>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</si>
  <si>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</si>
  <si>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</si>
  <si>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</si>
  <si>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</si>
  <si>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</si>
  <si>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</si>
  <si>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</si>
  <si>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</si>
  <si>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</si>
  <si>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[Wind] Renewable Energy Electric Generation</t>
  </si>
  <si>
    <t>Lockney ISD</t>
  </si>
  <si>
    <t>Longhorn Wind Project, LLC</t>
  </si>
  <si>
    <t>10-14-2013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</si>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</sst>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zoomScale="90" zoomScaleNormal="90" zoomScalePageLayoutView="60" workbookViewId="0">
      <selection activeCell="A37" sqref="A37:XFD37"/>
    </sheetView>
  </sheetViews>
  <sheetFormatPr defaultColWidth="6.33203125" defaultRowHeight="14.4" x14ac:dyDescent="0.3"/>
  <cols>
    <col min="1" max="1" width="45.44140625" style="1" customWidth="1"/>
    <col min="2" max="2" width="17.109375" style="1" customWidth="1"/>
    <col min="3" max="3" width="7.33203125" style="1" customWidth="1"/>
    <col min="4" max="4" width="12.44140625" style="4" customWidth="1"/>
    <col min="5" max="5" width="17.109375" style="1" customWidth="1"/>
    <col min="6" max="6" width="17" style="1" customWidth="1"/>
    <col min="7" max="7" width="18.33203125" style="1" customWidth="1"/>
    <col min="8" max="8" width="20.109375" style="1" customWidth="1"/>
    <col min="9" max="9" width="6.6640625" style="1" customWidth="1"/>
    <col min="10" max="10" width="9.33203125" style="1" customWidth="1"/>
    <col min="11" max="11" width="12.77734375" style="1" customWidth="1"/>
    <col min="12" max="12" width="16.44140625" style="1" customWidth="1"/>
    <col min="13" max="13" width="16.109375" style="1" customWidth="1"/>
    <col min="14" max="17" width="15.6640625" style="1" customWidth="1"/>
    <col min="18" max="18" width="15.33203125" style="1" customWidth="1"/>
    <col min="22" max="22" width="23.44140625" style="1" customWidth="1"/>
    <col min="23" max="16384" width="6.33203125" style="1"/>
  </cols>
  <sheetData>
    <row r="1" spans="1:22" x14ac:dyDescent="0.3">
      <c r="A1" s="58" t="s">
        <v>93</v>
      </c>
    </row>
    <row r="2" spans="1:22" ht="18" x14ac:dyDescent="0.35">
      <c r="D2" s="2"/>
      <c r="G2" s="3" t="s">
        <v>89</v>
      </c>
    </row>
    <row r="3" spans="1:22" ht="15.6" x14ac:dyDescent="0.3">
      <c r="G3" s="1" t="s">
        <v>1</v>
      </c>
      <c r="M3" s="57"/>
      <c r="N3" s="57"/>
      <c r="P3" s="52"/>
    </row>
    <row r="4" spans="1:22" x14ac:dyDescent="0.3">
      <c r="L4" s="5"/>
    </row>
    <row r="5" spans="1:22" x14ac:dyDescent="0.3">
      <c r="G5" s="6" t="s">
        <v>2</v>
      </c>
      <c r="H5" s="7">
        <v>295</v>
      </c>
      <c r="I5" s="8"/>
    </row>
    <row r="6" spans="1:22" x14ac:dyDescent="0.3">
      <c r="G6" s="9" t="s">
        <v>3</v>
      </c>
      <c r="H6" s="64" t="s">
        <v>98</v>
      </c>
      <c r="I6" s="11"/>
    </row>
    <row r="7" spans="1:22" x14ac:dyDescent="0.3">
      <c r="G7" s="12" t="s">
        <v>4</v>
      </c>
      <c r="H7" s="10" t="s">
        <v>99</v>
      </c>
      <c r="I7" s="11"/>
    </row>
    <row r="8" spans="1:22" x14ac:dyDescent="0.3">
      <c r="G8" s="12" t="s">
        <v>5</v>
      </c>
      <c r="H8" s="10" t="s">
        <v>100</v>
      </c>
      <c r="I8" s="11"/>
    </row>
    <row r="9" spans="1:22" x14ac:dyDescent="0.3">
      <c r="G9" s="59" t="s">
        <v>92</v>
      </c>
      <c r="H9" s="60">
        <v>10000000</v>
      </c>
      <c r="I9" s="11"/>
    </row>
    <row r="10" spans="1:22" x14ac:dyDescent="0.3">
      <c r="G10" s="6" t="s">
        <v>102</v>
      </c>
      <c r="H10" s="13" t="s">
        <v>101</v>
      </c>
      <c r="I10" s="8"/>
    </row>
    <row r="11" spans="1:22" x14ac:dyDescent="0.3">
      <c r="G11" s="6" t="s">
        <v>6</v>
      </c>
      <c r="H11" s="14">
        <v>2014</v>
      </c>
      <c r="I11" s="8"/>
      <c r="P11" s="1" t="s">
        <v>0</v>
      </c>
    </row>
    <row r="12" spans="1:22" x14ac:dyDescent="0.3">
      <c r="G12" s="6" t="s">
        <v>7</v>
      </c>
      <c r="H12" s="14">
        <v>2016</v>
      </c>
      <c r="I12" s="8"/>
    </row>
    <row r="13" spans="1:22" x14ac:dyDescent="0.3">
      <c r="G13" s="15" t="s">
        <v>8</v>
      </c>
      <c r="H13" s="14">
        <v>2015</v>
      </c>
      <c r="I13" s="1" t="s">
        <v>9</v>
      </c>
    </row>
    <row r="14" spans="1:22" x14ac:dyDescent="0.3">
      <c r="G14" s="15" t="s">
        <v>10</v>
      </c>
      <c r="H14" s="14">
        <v>2026</v>
      </c>
      <c r="I14" s="1" t="s">
        <v>11</v>
      </c>
    </row>
    <row r="16" spans="1:22" s="19" customFormat="1" ht="118.5" customHeight="1" x14ac:dyDescent="0.3">
      <c r="B16" s="16" t="s">
        <v>12</v>
      </c>
      <c r="C16" s="16" t="s">
        <v>13</v>
      </c>
      <c r="D16" s="17" t="s">
        <v>14</v>
      </c>
      <c r="E16" s="16" t="s">
        <v>15</v>
      </c>
      <c r="F16" s="16" t="s">
        <v>16</v>
      </c>
      <c r="G16" s="18" t="s">
        <v>17</v>
      </c>
      <c r="H16" s="18" t="s">
        <v>18</v>
      </c>
      <c r="I16" s="17" t="s">
        <v>19</v>
      </c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V16" s="20"/>
    </row>
    <row r="17" spans="2:19" x14ac:dyDescent="0.3">
      <c r="B17" s="21"/>
      <c r="C17" s="21">
        <v>2003</v>
      </c>
      <c r="D17" s="22" t="s">
        <v>29</v>
      </c>
      <c r="E17" s="23"/>
      <c r="F17" s="23"/>
      <c r="G17" s="23"/>
      <c r="H17" s="61"/>
      <c r="I17" s="24"/>
      <c r="J17" s="24"/>
      <c r="K17" s="23"/>
      <c r="L17" s="23"/>
      <c r="M17" s="23"/>
      <c r="N17" s="23"/>
      <c r="O17" s="23"/>
      <c r="P17" s="23"/>
      <c r="Q17" s="23"/>
      <c r="R17" s="23"/>
    </row>
    <row r="18" spans="2:19" x14ac:dyDescent="0.3">
      <c r="B18" s="21"/>
      <c r="C18" s="21">
        <v>2004</v>
      </c>
      <c r="D18" s="22" t="s">
        <v>30</v>
      </c>
      <c r="E18" s="23"/>
      <c r="F18" s="23"/>
      <c r="G18" s="23"/>
      <c r="H18" s="61"/>
      <c r="I18" s="24"/>
      <c r="J18" s="24"/>
      <c r="K18" s="23"/>
      <c r="L18" s="23"/>
      <c r="M18" s="23"/>
      <c r="N18" s="23"/>
      <c r="O18" s="23"/>
      <c r="P18" s="23"/>
      <c r="Q18" s="23"/>
      <c r="R18" s="23"/>
    </row>
    <row r="19" spans="2:19" x14ac:dyDescent="0.3">
      <c r="B19" s="21"/>
      <c r="C19" s="21">
        <v>2005</v>
      </c>
      <c r="D19" s="22" t="s">
        <v>31</v>
      </c>
      <c r="E19" s="23"/>
      <c r="F19" s="23"/>
      <c r="G19" s="23"/>
      <c r="H19" s="61"/>
      <c r="I19" s="24"/>
      <c r="J19" s="24"/>
      <c r="K19" s="23"/>
      <c r="L19" s="23"/>
      <c r="M19" s="23"/>
      <c r="N19" s="23"/>
      <c r="O19" s="23"/>
      <c r="P19" s="23"/>
      <c r="Q19" s="23"/>
      <c r="R19" s="23"/>
    </row>
    <row r="20" spans="2:19" x14ac:dyDescent="0.3">
      <c r="B20" s="21"/>
      <c r="C20" s="21">
        <v>2006</v>
      </c>
      <c r="D20" s="21" t="s">
        <v>32</v>
      </c>
      <c r="E20" s="23"/>
      <c r="F20" s="23"/>
      <c r="G20" s="23"/>
      <c r="H20" s="61"/>
      <c r="I20" s="24"/>
      <c r="J20" s="24"/>
      <c r="K20" s="23"/>
      <c r="L20" s="23"/>
      <c r="M20" s="23"/>
      <c r="N20" s="23"/>
      <c r="O20" s="23"/>
      <c r="P20" s="23"/>
      <c r="Q20" s="23"/>
      <c r="R20" s="23"/>
    </row>
    <row r="21" spans="2:19" x14ac:dyDescent="0.3">
      <c r="B21" s="28"/>
      <c r="C21" s="21">
        <v>2007</v>
      </c>
      <c r="D21" s="21" t="s">
        <v>33</v>
      </c>
      <c r="E21" s="23"/>
      <c r="F21" s="23"/>
      <c r="G21" s="23"/>
      <c r="H21" s="61"/>
      <c r="I21" s="24"/>
      <c r="J21" s="24"/>
      <c r="K21" s="23"/>
      <c r="L21" s="23"/>
      <c r="M21" s="23"/>
      <c r="N21" s="23"/>
      <c r="O21" s="23"/>
      <c r="P21" s="23"/>
      <c r="Q21" s="23"/>
      <c r="R21" s="23"/>
    </row>
    <row r="22" spans="2:19" x14ac:dyDescent="0.3">
      <c r="B22" s="28"/>
      <c r="C22" s="21">
        <v>2008</v>
      </c>
      <c r="D22" s="21" t="s">
        <v>34</v>
      </c>
      <c r="E22" s="23"/>
      <c r="F22" s="23"/>
      <c r="G22" s="23"/>
      <c r="H22" s="61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5"/>
    </row>
    <row r="23" spans="2:19" x14ac:dyDescent="0.3">
      <c r="C23" s="21">
        <v>2009</v>
      </c>
      <c r="D23" s="21" t="s">
        <v>36</v>
      </c>
      <c r="E23" s="23"/>
      <c r="F23" s="23"/>
      <c r="G23" s="23"/>
      <c r="H23" s="61"/>
      <c r="I23" s="24"/>
      <c r="J23" s="24"/>
      <c r="K23" s="23"/>
      <c r="L23" s="23"/>
      <c r="M23" s="23"/>
      <c r="N23" s="23"/>
      <c r="O23" s="23"/>
      <c r="P23" s="23"/>
      <c r="Q23" s="23"/>
      <c r="R23" s="23"/>
    </row>
    <row r="24" spans="2:19" x14ac:dyDescent="0.3">
      <c r="C24" s="21">
        <v>2010</v>
      </c>
      <c r="D24" s="21" t="s">
        <v>38</v>
      </c>
      <c r="E24" s="23"/>
      <c r="F24" s="23"/>
      <c r="G24" s="23"/>
      <c r="H24" s="61"/>
      <c r="I24" s="24"/>
      <c r="J24" s="24"/>
      <c r="K24" s="23"/>
      <c r="L24" s="23"/>
      <c r="M24" s="23"/>
      <c r="N24" s="23"/>
      <c r="O24" s="23"/>
      <c r="P24" s="23"/>
      <c r="Q24" s="23"/>
      <c r="R24" s="23"/>
    </row>
    <row r="25" spans="2:19" x14ac:dyDescent="0.3">
      <c r="C25" s="21">
        <v>2011</v>
      </c>
      <c r="D25" s="21" t="s">
        <v>40</v>
      </c>
      <c r="E25" s="23"/>
      <c r="F25" s="23"/>
      <c r="G25" s="23"/>
      <c r="H25" s="61"/>
      <c r="I25" s="24"/>
      <c r="J25" s="24"/>
      <c r="K25" s="23"/>
      <c r="L25" s="23"/>
      <c r="M25" s="23"/>
      <c r="N25" s="23"/>
      <c r="O25" s="23"/>
      <c r="P25" s="23"/>
      <c r="Q25" s="23"/>
      <c r="R25" s="23"/>
    </row>
    <row r="26" spans="2:19" x14ac:dyDescent="0.3">
      <c r="C26" s="21">
        <v>2012</v>
      </c>
      <c r="D26" s="21" t="s">
        <v>42</v>
      </c>
      <c r="E26" s="23"/>
      <c r="F26" s="23"/>
      <c r="G26" s="23"/>
      <c r="H26" s="61"/>
      <c r="I26" s="24"/>
      <c r="J26" s="24"/>
      <c r="K26" s="23"/>
      <c r="L26" s="23"/>
      <c r="M26" s="23"/>
      <c r="N26" s="23"/>
      <c r="O26" s="23"/>
      <c r="P26" s="23"/>
      <c r="Q26" s="23"/>
      <c r="R26" s="23"/>
    </row>
    <row r="27" spans="2:19" x14ac:dyDescent="0.3">
      <c r="C27" s="21">
        <v>2013</v>
      </c>
      <c r="D27" s="21" t="s">
        <v>44</v>
      </c>
      <c r="E27" s="23"/>
      <c r="F27" s="23">
        <v>0</v>
      </c>
      <c r="G27" s="23">
        <v>0</v>
      </c>
      <c r="H27" s="61">
        <v>0</v>
      </c>
      <c r="I27" s="24">
        <v>0</v>
      </c>
      <c r="J27" s="24">
        <v>1.1399999999999999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8" spans="2:19" x14ac:dyDescent="0.3">
      <c r="B28" s="26" t="s">
        <v>35</v>
      </c>
      <c r="C28" s="21">
        <v>2014</v>
      </c>
      <c r="D28" s="21" t="s">
        <v>46</v>
      </c>
      <c r="E28" s="23"/>
      <c r="F28" s="23">
        <v>0</v>
      </c>
      <c r="G28" s="23">
        <v>0</v>
      </c>
      <c r="H28" s="61">
        <v>0</v>
      </c>
      <c r="I28" s="24">
        <v>0</v>
      </c>
      <c r="J28" s="24">
        <v>1.1399999999999999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46407</v>
      </c>
    </row>
    <row r="29" spans="2:19" x14ac:dyDescent="0.3">
      <c r="B29" s="27" t="s">
        <v>37</v>
      </c>
      <c r="C29" s="21">
        <v>2015</v>
      </c>
      <c r="D29" s="21" t="s">
        <v>48</v>
      </c>
      <c r="E29" s="23">
        <v>87665589</v>
      </c>
      <c r="F29" s="23">
        <v>0</v>
      </c>
      <c r="G29" s="23">
        <v>0</v>
      </c>
      <c r="H29" s="61">
        <v>0</v>
      </c>
      <c r="I29" s="24">
        <v>0</v>
      </c>
      <c r="J29" s="24">
        <v>1.1399999999999999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45762</v>
      </c>
    </row>
    <row r="30" spans="2:19" x14ac:dyDescent="0.3">
      <c r="B30" s="27" t="s">
        <v>39</v>
      </c>
      <c r="C30" s="21">
        <v>2016</v>
      </c>
      <c r="D30" s="21" t="s">
        <v>50</v>
      </c>
      <c r="E30" s="23">
        <v>87665589</v>
      </c>
      <c r="F30" s="23">
        <v>76694292</v>
      </c>
      <c r="G30" s="23">
        <v>76694292</v>
      </c>
      <c r="H30" s="61">
        <v>10000000</v>
      </c>
      <c r="I30" s="24">
        <v>0</v>
      </c>
      <c r="J30" s="24">
        <v>1.1399999999999999</v>
      </c>
      <c r="K30" s="23">
        <v>874314.92879999999</v>
      </c>
      <c r="L30" s="23">
        <v>113999.99999999999</v>
      </c>
      <c r="M30" s="23">
        <v>760314.92879999999</v>
      </c>
      <c r="N30" s="23">
        <v>0</v>
      </c>
      <c r="O30" s="23">
        <v>760314.92879999999</v>
      </c>
      <c r="P30" s="23">
        <v>452953</v>
      </c>
      <c r="Q30" s="23">
        <v>0</v>
      </c>
      <c r="R30" s="23">
        <v>42701</v>
      </c>
    </row>
    <row r="31" spans="2:19" x14ac:dyDescent="0.3">
      <c r="B31" s="27" t="s">
        <v>41</v>
      </c>
      <c r="C31" s="21">
        <v>2017</v>
      </c>
      <c r="D31" s="21" t="s">
        <v>52</v>
      </c>
      <c r="E31" s="23">
        <v>87665589</v>
      </c>
      <c r="F31" s="23">
        <v>73491510</v>
      </c>
      <c r="G31" s="23">
        <v>73491510</v>
      </c>
      <c r="H31" s="61">
        <v>10000000</v>
      </c>
      <c r="I31" s="24">
        <v>0.15306</v>
      </c>
      <c r="J31" s="24">
        <v>1.1399999999999999</v>
      </c>
      <c r="K31" s="23">
        <v>950289.31920599996</v>
      </c>
      <c r="L31" s="23">
        <v>226486.10520599998</v>
      </c>
      <c r="M31" s="23">
        <v>723803.21399999992</v>
      </c>
      <c r="N31" s="23">
        <v>0</v>
      </c>
      <c r="O31" s="23">
        <v>723803.21399999992</v>
      </c>
      <c r="P31" s="23">
        <v>0</v>
      </c>
      <c r="Q31" s="23">
        <v>0</v>
      </c>
      <c r="R31" s="23">
        <v>43320</v>
      </c>
    </row>
    <row r="32" spans="2:19" x14ac:dyDescent="0.3">
      <c r="B32" s="26" t="s">
        <v>43</v>
      </c>
      <c r="C32" s="21">
        <v>2018</v>
      </c>
      <c r="D32" s="21" t="s">
        <v>54</v>
      </c>
      <c r="E32" s="53">
        <v>87665589</v>
      </c>
      <c r="F32" s="53">
        <v>60686260.683537826</v>
      </c>
      <c r="G32" s="53">
        <v>60686260.683537826</v>
      </c>
      <c r="H32" s="62">
        <v>10000000</v>
      </c>
      <c r="I32" s="54">
        <v>0.153</v>
      </c>
      <c r="J32" s="54">
        <v>1.1399999999999999</v>
      </c>
      <c r="K32" s="53">
        <v>784673.35063814407</v>
      </c>
      <c r="L32" s="53">
        <v>206849.97884581282</v>
      </c>
      <c r="M32" s="53">
        <v>577823.37179233122</v>
      </c>
      <c r="N32" s="53">
        <v>0</v>
      </c>
      <c r="O32" s="53">
        <v>577823.37179233122</v>
      </c>
      <c r="P32" s="53">
        <v>0</v>
      </c>
      <c r="Q32" s="53">
        <v>0</v>
      </c>
      <c r="R32" s="53">
        <v>43000</v>
      </c>
    </row>
    <row r="33" spans="2:18" x14ac:dyDescent="0.3">
      <c r="B33" s="26" t="s">
        <v>45</v>
      </c>
      <c r="C33" s="21">
        <v>2019</v>
      </c>
      <c r="D33" s="21" t="s">
        <v>56</v>
      </c>
      <c r="E33" s="53">
        <v>87665589</v>
      </c>
      <c r="F33" s="53">
        <v>67210184.358974352</v>
      </c>
      <c r="G33" s="53">
        <v>67210184.358974352</v>
      </c>
      <c r="H33" s="62">
        <v>10000000</v>
      </c>
      <c r="I33" s="54">
        <v>0.153</v>
      </c>
      <c r="J33" s="54">
        <v>1.1399999999999999</v>
      </c>
      <c r="K33" s="53">
        <v>869027.68376153824</v>
      </c>
      <c r="L33" s="53">
        <v>216831.58206923076</v>
      </c>
      <c r="M33" s="53">
        <v>652196.10169230751</v>
      </c>
      <c r="N33" s="53">
        <v>0</v>
      </c>
      <c r="O33" s="53">
        <v>652196.10169230751</v>
      </c>
      <c r="P33" s="53">
        <v>0</v>
      </c>
      <c r="Q33" s="53">
        <v>0</v>
      </c>
      <c r="R33" s="53">
        <v>43000</v>
      </c>
    </row>
    <row r="34" spans="2:18" x14ac:dyDescent="0.3">
      <c r="B34" s="26" t="s">
        <v>47</v>
      </c>
      <c r="C34" s="21">
        <v>2020</v>
      </c>
      <c r="D34" s="21" t="s">
        <v>58</v>
      </c>
      <c r="E34" s="53">
        <v>87665589</v>
      </c>
      <c r="F34" s="53">
        <v>64069521.538461536</v>
      </c>
      <c r="G34" s="53">
        <v>64069521.538461536</v>
      </c>
      <c r="H34" s="62">
        <v>10000000</v>
      </c>
      <c r="I34" s="54">
        <v>0.153</v>
      </c>
      <c r="J34" s="54">
        <v>1.1399999999999999</v>
      </c>
      <c r="K34" s="53">
        <v>828418.91349230765</v>
      </c>
      <c r="L34" s="53">
        <v>212026.36795384614</v>
      </c>
      <c r="M34" s="53">
        <v>616392.54553846153</v>
      </c>
      <c r="N34" s="53">
        <v>0</v>
      </c>
      <c r="O34" s="53">
        <v>616392.54553846153</v>
      </c>
      <c r="P34" s="53">
        <v>0</v>
      </c>
      <c r="Q34" s="53">
        <v>0</v>
      </c>
      <c r="R34" s="53">
        <v>43000</v>
      </c>
    </row>
    <row r="35" spans="2:18" x14ac:dyDescent="0.3">
      <c r="B35" s="26" t="s">
        <v>49</v>
      </c>
      <c r="C35" s="21">
        <v>2021</v>
      </c>
      <c r="D35" s="21" t="s">
        <v>60</v>
      </c>
      <c r="E35" s="53">
        <v>87665589</v>
      </c>
      <c r="F35" s="53">
        <v>60928858.717948712</v>
      </c>
      <c r="G35" s="53">
        <v>60928858.717948712</v>
      </c>
      <c r="H35" s="62">
        <v>10000000</v>
      </c>
      <c r="I35" s="54">
        <v>0.153</v>
      </c>
      <c r="J35" s="54">
        <v>1.1399999999999999</v>
      </c>
      <c r="K35" s="53">
        <v>787810.14322307671</v>
      </c>
      <c r="L35" s="53">
        <v>207221.1538384615</v>
      </c>
      <c r="M35" s="53">
        <v>580588.98938461521</v>
      </c>
      <c r="N35" s="53">
        <v>0</v>
      </c>
      <c r="O35" s="53">
        <v>580588.98938461521</v>
      </c>
      <c r="P35" s="53">
        <v>0</v>
      </c>
      <c r="Q35" s="53">
        <v>0</v>
      </c>
      <c r="R35" s="53">
        <v>43000</v>
      </c>
    </row>
    <row r="36" spans="2:18" x14ac:dyDescent="0.3">
      <c r="B36" s="26" t="s">
        <v>51</v>
      </c>
      <c r="C36" s="21">
        <v>2022</v>
      </c>
      <c r="D36" s="21" t="s">
        <v>61</v>
      </c>
      <c r="E36" s="53">
        <v>87665589</v>
      </c>
      <c r="F36" s="53">
        <v>57788195.897435889</v>
      </c>
      <c r="G36" s="53">
        <v>57788195.897435889</v>
      </c>
      <c r="H36" s="62">
        <v>10000000</v>
      </c>
      <c r="I36" s="54">
        <v>0.153</v>
      </c>
      <c r="J36" s="54">
        <v>1.1399999999999999</v>
      </c>
      <c r="K36" s="53">
        <v>747201.372953846</v>
      </c>
      <c r="L36" s="53">
        <v>202415.93972307688</v>
      </c>
      <c r="M36" s="53">
        <v>544785.43323076912</v>
      </c>
      <c r="N36" s="53">
        <v>0</v>
      </c>
      <c r="O36" s="53">
        <v>544785.43323076912</v>
      </c>
      <c r="P36" s="53">
        <v>0</v>
      </c>
      <c r="Q36" s="53">
        <v>0</v>
      </c>
      <c r="R36" s="53">
        <v>43000</v>
      </c>
    </row>
    <row r="37" spans="2:18" x14ac:dyDescent="0.3">
      <c r="B37" s="26" t="s">
        <v>53</v>
      </c>
      <c r="C37" s="21">
        <v>2023</v>
      </c>
      <c r="D37" s="21" t="s">
        <v>62</v>
      </c>
      <c r="E37" s="53">
        <v>87665589</v>
      </c>
      <c r="F37" s="53">
        <v>54647533.076923065</v>
      </c>
      <c r="G37" s="53">
        <v>54647533.076923065</v>
      </c>
      <c r="H37" s="62">
        <v>10000000</v>
      </c>
      <c r="I37" s="54">
        <v>0.153</v>
      </c>
      <c r="J37" s="54">
        <v>1.1399999999999999</v>
      </c>
      <c r="K37" s="53">
        <v>706592.6026846153</v>
      </c>
      <c r="L37" s="53">
        <v>197610.72560769226</v>
      </c>
      <c r="M37" s="53">
        <v>508981.87707692303</v>
      </c>
      <c r="N37" s="53">
        <v>0</v>
      </c>
      <c r="O37" s="53">
        <v>508981.87707692303</v>
      </c>
      <c r="P37" s="53">
        <v>0</v>
      </c>
      <c r="Q37" s="53">
        <v>0</v>
      </c>
      <c r="R37" s="53">
        <v>43000</v>
      </c>
    </row>
    <row r="38" spans="2:18" x14ac:dyDescent="0.3">
      <c r="B38" s="26" t="s">
        <v>55</v>
      </c>
      <c r="C38" s="21">
        <v>2024</v>
      </c>
      <c r="D38" s="21" t="s">
        <v>63</v>
      </c>
      <c r="E38" s="53">
        <v>87665589</v>
      </c>
      <c r="F38" s="53">
        <v>51506870.256410241</v>
      </c>
      <c r="G38" s="53">
        <v>51506870.256410241</v>
      </c>
      <c r="H38" s="62">
        <v>51506870.256410241</v>
      </c>
      <c r="I38" s="54">
        <v>0.153</v>
      </c>
      <c r="J38" s="54">
        <v>1.04</v>
      </c>
      <c r="K38" s="53">
        <v>614476.96215897414</v>
      </c>
      <c r="L38" s="53">
        <v>614476.96215897426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43000</v>
      </c>
    </row>
    <row r="39" spans="2:18" x14ac:dyDescent="0.3">
      <c r="B39" s="26" t="s">
        <v>57</v>
      </c>
      <c r="C39" s="21">
        <v>2025</v>
      </c>
      <c r="D39" s="21" t="s">
        <v>64</v>
      </c>
      <c r="E39" s="53">
        <v>87665589</v>
      </c>
      <c r="F39" s="53">
        <v>48366207.435897417</v>
      </c>
      <c r="G39" s="53">
        <v>48366207.435897417</v>
      </c>
      <c r="H39" s="62">
        <v>48366207.435897417</v>
      </c>
      <c r="I39" s="54">
        <v>0.153</v>
      </c>
      <c r="J39" s="54">
        <v>1.1399999999999999</v>
      </c>
      <c r="K39" s="53">
        <v>625375.06214615365</v>
      </c>
      <c r="L39" s="53">
        <v>625375.06214615353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43000</v>
      </c>
    </row>
    <row r="40" spans="2:18" x14ac:dyDescent="0.3">
      <c r="B40" s="26" t="s">
        <v>59</v>
      </c>
      <c r="C40" s="21">
        <v>2026</v>
      </c>
      <c r="D40" s="21" t="s">
        <v>65</v>
      </c>
      <c r="E40" s="53">
        <v>87665589</v>
      </c>
      <c r="F40" s="53">
        <v>45225544.615384594</v>
      </c>
      <c r="G40" s="53">
        <v>45225544.615384594</v>
      </c>
      <c r="H40" s="62">
        <v>45225544.615384594</v>
      </c>
      <c r="I40" s="54">
        <v>0.153</v>
      </c>
      <c r="J40" s="54">
        <v>1.1399999999999999</v>
      </c>
      <c r="K40" s="53">
        <v>584766.29187692283</v>
      </c>
      <c r="L40" s="53">
        <v>584766.29187692283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43000</v>
      </c>
    </row>
    <row r="41" spans="2:18" x14ac:dyDescent="0.3">
      <c r="B41" s="28"/>
      <c r="C41" s="21">
        <v>2027</v>
      </c>
      <c r="D41" s="21" t="s">
        <v>66</v>
      </c>
      <c r="E41" s="53"/>
      <c r="F41" s="53"/>
      <c r="G41" s="53"/>
      <c r="H41" s="62"/>
      <c r="I41" s="54"/>
      <c r="J41" s="54"/>
      <c r="K41" s="53"/>
      <c r="L41" s="53"/>
      <c r="M41" s="53"/>
      <c r="N41" s="53"/>
      <c r="O41" s="53"/>
      <c r="P41" s="53"/>
      <c r="Q41" s="53"/>
      <c r="R41" s="53"/>
    </row>
    <row r="42" spans="2:18" x14ac:dyDescent="0.3">
      <c r="B42" s="28"/>
      <c r="C42" s="21">
        <v>2028</v>
      </c>
      <c r="D42" s="21" t="s">
        <v>67</v>
      </c>
      <c r="E42" s="53"/>
      <c r="F42" s="53"/>
      <c r="G42" s="53"/>
      <c r="H42" s="62"/>
      <c r="I42" s="54"/>
      <c r="J42" s="54"/>
      <c r="K42" s="53"/>
      <c r="L42" s="53"/>
      <c r="M42" s="53"/>
      <c r="N42" s="53"/>
      <c r="O42" s="53"/>
      <c r="P42" s="53"/>
      <c r="Q42" s="53"/>
      <c r="R42" s="53"/>
    </row>
    <row r="43" spans="2:18" x14ac:dyDescent="0.3">
      <c r="B43" s="28"/>
      <c r="C43" s="21">
        <v>2029</v>
      </c>
      <c r="D43" s="21" t="s">
        <v>68</v>
      </c>
      <c r="E43" s="53"/>
      <c r="F43" s="53"/>
      <c r="G43" s="53"/>
      <c r="H43" s="62"/>
      <c r="I43" s="54"/>
      <c r="J43" s="54"/>
      <c r="K43" s="53"/>
      <c r="L43" s="53"/>
      <c r="M43" s="53"/>
      <c r="N43" s="53"/>
      <c r="O43" s="53"/>
      <c r="P43" s="53"/>
      <c r="Q43" s="53"/>
      <c r="R43" s="53"/>
    </row>
    <row r="44" spans="2:18" x14ac:dyDescent="0.3">
      <c r="B44" s="28"/>
      <c r="C44" s="21">
        <v>2030</v>
      </c>
      <c r="D44" s="21" t="s">
        <v>69</v>
      </c>
      <c r="E44" s="53"/>
      <c r="F44" s="53"/>
      <c r="G44" s="53"/>
      <c r="H44" s="62"/>
      <c r="I44" s="54"/>
      <c r="J44" s="54"/>
      <c r="K44" s="53"/>
      <c r="L44" s="53"/>
      <c r="M44" s="53"/>
      <c r="N44" s="53"/>
      <c r="O44" s="53"/>
      <c r="P44" s="53"/>
      <c r="Q44" s="53"/>
      <c r="R44" s="53"/>
    </row>
    <row r="45" spans="2:18" x14ac:dyDescent="0.3">
      <c r="B45" s="28"/>
      <c r="C45" s="21">
        <v>2031</v>
      </c>
      <c r="D45" s="21" t="s">
        <v>70</v>
      </c>
      <c r="E45" s="53"/>
      <c r="F45" s="53"/>
      <c r="G45" s="53"/>
      <c r="H45" s="62"/>
      <c r="I45" s="54"/>
      <c r="J45" s="54"/>
      <c r="K45" s="53"/>
      <c r="L45" s="53"/>
      <c r="M45" s="53"/>
      <c r="N45" s="53"/>
      <c r="O45" s="53"/>
      <c r="P45" s="53"/>
      <c r="Q45" s="53"/>
      <c r="R45" s="53"/>
    </row>
    <row r="46" spans="2:18" x14ac:dyDescent="0.3">
      <c r="B46" s="21"/>
      <c r="C46" s="21">
        <v>2032</v>
      </c>
      <c r="D46" s="21" t="s">
        <v>71</v>
      </c>
      <c r="E46" s="53"/>
      <c r="F46" s="53"/>
      <c r="G46" s="53"/>
      <c r="H46" s="62"/>
      <c r="I46" s="54"/>
      <c r="J46" s="54"/>
      <c r="K46" s="53"/>
      <c r="L46" s="53"/>
      <c r="M46" s="53"/>
      <c r="N46" s="53"/>
      <c r="O46" s="53"/>
      <c r="P46" s="53"/>
      <c r="Q46" s="53"/>
      <c r="R46" s="53"/>
    </row>
    <row r="47" spans="2:18" x14ac:dyDescent="0.3">
      <c r="B47" s="21"/>
      <c r="C47" s="21">
        <v>2033</v>
      </c>
      <c r="D47" s="21" t="s">
        <v>72</v>
      </c>
      <c r="E47" s="53"/>
      <c r="F47" s="53"/>
      <c r="G47" s="53"/>
      <c r="H47" s="62"/>
      <c r="I47" s="54"/>
      <c r="J47" s="54"/>
      <c r="K47" s="53"/>
      <c r="L47" s="53"/>
      <c r="M47" s="53"/>
      <c r="N47" s="53"/>
      <c r="O47" s="53"/>
      <c r="P47" s="53"/>
      <c r="Q47" s="53"/>
      <c r="R47" s="53"/>
    </row>
    <row r="48" spans="2:18" x14ac:dyDescent="0.3">
      <c r="B48" s="21"/>
      <c r="C48" s="21">
        <v>2034</v>
      </c>
      <c r="D48" s="21" t="s">
        <v>73</v>
      </c>
      <c r="E48" s="53"/>
      <c r="F48" s="53"/>
      <c r="G48" s="53"/>
      <c r="H48" s="62"/>
      <c r="I48" s="54"/>
      <c r="J48" s="54"/>
      <c r="K48" s="53"/>
      <c r="L48" s="53"/>
      <c r="M48" s="53"/>
      <c r="N48" s="53"/>
      <c r="O48" s="53"/>
      <c r="P48" s="53"/>
      <c r="Q48" s="53"/>
      <c r="R48" s="53"/>
    </row>
    <row r="49" spans="2:19" x14ac:dyDescent="0.3">
      <c r="B49" s="21"/>
      <c r="C49" s="21">
        <v>2035</v>
      </c>
      <c r="D49" s="21" t="s">
        <v>74</v>
      </c>
      <c r="E49" s="53"/>
      <c r="F49" s="53"/>
      <c r="G49" s="53"/>
      <c r="H49" s="62"/>
      <c r="I49" s="54"/>
      <c r="J49" s="54"/>
      <c r="K49" s="53"/>
      <c r="L49" s="53"/>
      <c r="M49" s="53"/>
      <c r="N49" s="53"/>
      <c r="O49" s="53"/>
      <c r="P49" s="53"/>
      <c r="Q49" s="53"/>
      <c r="R49" s="53"/>
    </row>
    <row r="50" spans="2:19" x14ac:dyDescent="0.3">
      <c r="B50" s="29"/>
      <c r="E50" s="30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/>
    </row>
    <row r="51" spans="2:19" x14ac:dyDescent="0.3">
      <c r="E51" s="32">
        <f>MAX(E17:E49)</f>
        <v>87665589</v>
      </c>
      <c r="F51" s="30"/>
      <c r="G51" s="30"/>
      <c r="H51" s="30"/>
      <c r="I51" s="31"/>
      <c r="J51" s="31"/>
      <c r="K51" s="30"/>
      <c r="L51" s="30"/>
      <c r="M51" s="32">
        <f>SUM(M17:M49)</f>
        <v>4964886.461515408</v>
      </c>
      <c r="N51" s="32">
        <f t="shared" ref="N51:R51" si="0">SUM(N17:N49)</f>
        <v>0</v>
      </c>
      <c r="O51" s="32">
        <f t="shared" si="0"/>
        <v>4964886.461515408</v>
      </c>
      <c r="P51" s="32">
        <f t="shared" si="0"/>
        <v>452953</v>
      </c>
      <c r="Q51" s="32">
        <f t="shared" si="0"/>
        <v>0</v>
      </c>
      <c r="R51" s="32">
        <f t="shared" si="0"/>
        <v>565190</v>
      </c>
    </row>
    <row r="52" spans="2:19" s="4" customFormat="1" x14ac:dyDescent="0.3">
      <c r="D52" s="50" t="s">
        <v>75</v>
      </c>
      <c r="E52" s="33" t="s">
        <v>76</v>
      </c>
      <c r="F52" s="21"/>
      <c r="G52" s="21"/>
      <c r="H52" s="21"/>
      <c r="I52" s="21"/>
      <c r="J52" s="21"/>
      <c r="K52" s="21"/>
      <c r="L52" s="21"/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</row>
    <row r="53" spans="2:19" s="4" customFormat="1" x14ac:dyDescent="0.3"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9" x14ac:dyDescent="0.3">
      <c r="C54" s="1" t="s">
        <v>90</v>
      </c>
      <c r="E54" s="29"/>
    </row>
    <row r="55" spans="2:19" x14ac:dyDescent="0.3">
      <c r="B55" s="29"/>
      <c r="D55" s="36" t="s">
        <v>78</v>
      </c>
    </row>
    <row r="56" spans="2:19" x14ac:dyDescent="0.3">
      <c r="B56" s="29"/>
    </row>
    <row r="57" spans="2:19" x14ac:dyDescent="0.3">
      <c r="B57" s="29" t="s">
        <v>79</v>
      </c>
      <c r="N57" s="37" t="s">
        <v>80</v>
      </c>
      <c r="O57" s="38"/>
      <c r="P57" s="29"/>
      <c r="Q57" s="29"/>
    </row>
    <row r="58" spans="2:19" x14ac:dyDescent="0.3">
      <c r="B58" s="29"/>
      <c r="D58" s="39" t="s">
        <v>81</v>
      </c>
      <c r="E58" s="55" t="s">
        <v>94</v>
      </c>
      <c r="F58" s="40"/>
      <c r="G58" s="11"/>
      <c r="H58" s="41"/>
      <c r="N58" s="42" t="s">
        <v>82</v>
      </c>
      <c r="O58" s="43"/>
      <c r="P58" s="29"/>
      <c r="Q58" s="29"/>
    </row>
    <row r="59" spans="2:19" x14ac:dyDescent="0.3">
      <c r="D59" s="44" t="s">
        <v>83</v>
      </c>
      <c r="E59" s="56" t="s">
        <v>95</v>
      </c>
      <c r="F59" s="45"/>
      <c r="G59" s="40"/>
      <c r="H59" s="46"/>
      <c r="N59" s="47" t="s">
        <v>84</v>
      </c>
    </row>
    <row r="60" spans="2:19" x14ac:dyDescent="0.3">
      <c r="B60" s="29"/>
      <c r="D60" s="39" t="s">
        <v>85</v>
      </c>
      <c r="E60" s="56" t="s">
        <v>96</v>
      </c>
      <c r="F60" s="48"/>
      <c r="G60" s="48"/>
      <c r="H60" s="49"/>
      <c r="N60" s="47" t="s">
        <v>86</v>
      </c>
    </row>
    <row r="61" spans="2:19" x14ac:dyDescent="0.3">
      <c r="D61" s="39" t="s">
        <v>87</v>
      </c>
      <c r="E61" s="63" t="s">
        <v>97</v>
      </c>
      <c r="F61" s="40"/>
      <c r="G61" s="11"/>
      <c r="H61" s="41"/>
      <c r="N61" s="36" t="s">
        <v>88</v>
      </c>
    </row>
    <row r="62" spans="2:19" x14ac:dyDescent="0.3">
      <c r="D62" s="41"/>
      <c r="E62" s="29"/>
    </row>
    <row r="63" spans="2:19" x14ac:dyDescent="0.3">
      <c r="D63" s="41"/>
      <c r="E63" s="29"/>
      <c r="S63" s="50" t="s">
        <v>91</v>
      </c>
    </row>
    <row r="64" spans="2:19" x14ac:dyDescent="0.3">
      <c r="D64" s="41"/>
      <c r="E64" s="29"/>
    </row>
    <row r="65" spans="4:4" x14ac:dyDescent="0.3">
      <c r="D65" s="51"/>
    </row>
    <row r="66" spans="4:4" x14ac:dyDescent="0.3">
      <c r="D66" s="51"/>
    </row>
    <row r="67" spans="4:4" x14ac:dyDescent="0.3">
      <c r="D67" s="51"/>
    </row>
    <row r="68" spans="4:4" x14ac:dyDescent="0.3">
      <c r="D68" s="51"/>
    </row>
    <row r="69" spans="4:4" x14ac:dyDescent="0.3">
      <c r="D69" s="51"/>
    </row>
    <row r="70" spans="4:4" x14ac:dyDescent="0.3">
      <c r="D70" s="51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2018-03-06T21:13:48Z</cp:lastPrinted>
  <dcterms:created xsi:type="dcterms:W3CDTF">2017-11-28T21:28:44Z</dcterms:created>
  <dcterms:modified xsi:type="dcterms:W3CDTF">2018-08-28T13:14:48Z</dcterms:modified>
</cp:coreProperties>
</file>