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13_ncr:1_{8E97FB23-C5DA-4E89-9231-E1C15EE4001A}" xr6:coauthVersionLast="47" xr6:coauthVersionMax="47" xr10:uidLastSave="{00000000-0000-0000-0000-000000000000}"/>
  <bookViews>
    <workbookView xWindow="-120" yWindow="-120" windowWidth="29040" windowHeight="15840" xr2:uid="{0D6E880F-026A-4156-AB3A-EB47B364ABBE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L46" i="1"/>
  <c r="K46" i="1"/>
  <c r="M46" i="1"/>
  <c r="O46" i="1" s="1"/>
  <c r="L45" i="1"/>
  <c r="M45" i="1"/>
  <c r="O45" i="1" s="1"/>
  <c r="M44" i="1"/>
  <c r="O44" i="1" s="1"/>
  <c r="M43" i="1"/>
  <c r="O43" i="1" s="1"/>
  <c r="L43" i="1"/>
  <c r="K43" i="1"/>
  <c r="L42" i="1"/>
  <c r="K42" i="1"/>
  <c r="M42" i="1"/>
  <c r="O42" i="1" s="1"/>
  <c r="M41" i="1"/>
  <c r="M39" i="1"/>
  <c r="O39" i="1" s="1"/>
  <c r="L38" i="1"/>
  <c r="K38" i="1"/>
  <c r="M38" i="1"/>
  <c r="O38" i="1" s="1"/>
  <c r="M37" i="1"/>
  <c r="M35" i="1"/>
  <c r="O35" i="1" s="1"/>
  <c r="L34" i="1"/>
  <c r="K34" i="1"/>
  <c r="M34" i="1"/>
  <c r="O34" i="1" s="1"/>
  <c r="M33" i="1"/>
  <c r="M31" i="1"/>
  <c r="O31" i="1" s="1"/>
  <c r="L30" i="1"/>
  <c r="K30" i="1"/>
  <c r="M30" i="1"/>
  <c r="O30" i="1" s="1"/>
  <c r="M29" i="1"/>
  <c r="M28" i="1"/>
  <c r="O28" i="1" s="1"/>
  <c r="M27" i="1"/>
  <c r="O27" i="1" s="1"/>
  <c r="L27" i="1"/>
  <c r="K27" i="1"/>
  <c r="L26" i="1"/>
  <c r="K26" i="1"/>
  <c r="M26" i="1"/>
  <c r="O26" i="1" s="1"/>
  <c r="L25" i="1"/>
  <c r="M25" i="1"/>
  <c r="O25" i="1" s="1"/>
  <c r="M24" i="1"/>
  <c r="O24" i="1" s="1"/>
  <c r="M23" i="1"/>
  <c r="O23" i="1" s="1"/>
  <c r="L23" i="1"/>
  <c r="K23" i="1"/>
  <c r="L22" i="1"/>
  <c r="K22" i="1"/>
  <c r="M22" i="1"/>
  <c r="O22" i="1" s="1"/>
  <c r="M21" i="1"/>
  <c r="O21" i="1" s="1"/>
  <c r="M20" i="1"/>
  <c r="O20" i="1" s="1"/>
  <c r="M19" i="1"/>
  <c r="O19" i="1" s="1"/>
  <c r="L19" i="1"/>
  <c r="K19" i="1"/>
  <c r="E51" i="1"/>
  <c r="L18" i="1"/>
  <c r="K18" i="1"/>
  <c r="M18" i="1"/>
  <c r="O18" i="1" s="1"/>
  <c r="M17" i="1"/>
  <c r="L41" i="1" l="1"/>
  <c r="M36" i="1"/>
  <c r="O36" i="1" s="1"/>
  <c r="L33" i="1"/>
  <c r="O17" i="1"/>
  <c r="K17" i="1"/>
  <c r="K21" i="1"/>
  <c r="K25" i="1"/>
  <c r="K29" i="1"/>
  <c r="K33" i="1"/>
  <c r="K36" i="1"/>
  <c r="K37" i="1"/>
  <c r="L40" i="1"/>
  <c r="K41" i="1"/>
  <c r="K45" i="1"/>
  <c r="K49" i="1"/>
  <c r="P51" i="1"/>
  <c r="L21" i="1"/>
  <c r="M32" i="1"/>
  <c r="M40" i="1"/>
  <c r="O40" i="1" s="1"/>
  <c r="L49" i="1"/>
  <c r="L17" i="1"/>
  <c r="R51" i="1"/>
  <c r="K20" i="1"/>
  <c r="K24" i="1"/>
  <c r="K28" i="1"/>
  <c r="K44" i="1"/>
  <c r="K48" i="1"/>
  <c r="L20" i="1"/>
  <c r="L24" i="1"/>
  <c r="L28" i="1"/>
  <c r="L29" i="1"/>
  <c r="O33" i="1"/>
  <c r="L36" i="1"/>
  <c r="L37" i="1"/>
  <c r="O41" i="1"/>
  <c r="L44" i="1"/>
  <c r="L48" i="1"/>
  <c r="O32" i="1" l="1"/>
  <c r="O51" i="1" s="1"/>
  <c r="M51" i="1"/>
  <c r="N51" i="1"/>
  <c r="O29" i="1"/>
  <c r="K32" i="1"/>
  <c r="L32" i="1"/>
  <c r="K40" i="1"/>
  <c r="L31" i="1"/>
  <c r="K31" i="1"/>
  <c r="L39" i="1"/>
  <c r="K39" i="1"/>
  <c r="O37" i="1"/>
  <c r="L35" i="1"/>
  <c r="K35" i="1"/>
</calcChain>
</file>

<file path=xl/sharedStrings.xml><?xml version="1.0" encoding="utf-8"?>
<sst xmlns="http://schemas.openxmlformats.org/spreadsheetml/2006/main" count="309" uniqueCount="106">
  <si>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</si>
  <si>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</si>
  <si>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</si>
  <si>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</si>
  <si>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</si>
  <si>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</si>
  <si>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</si>
  <si>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</si>
  <si>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</si>
  <si>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</si>
  <si>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</si>
  <si>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</si>
  <si>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</si>
  <si>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</si>
  <si>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</si>
  <si>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</si>
  <si>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</si>
  <si>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</si>
  <si>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</si>
  <si>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</si>
  <si>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</si>
  <si>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</si>
  <si>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</si>
  <si>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</si>
  <si>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</si>
  <si>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</si>
  <si>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</si>
  <si>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</si>
  <si>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</si>
  <si>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</si>
  <si>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</si>
  <si>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</si>
  <si>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</si>
  <si>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</si>
  <si>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</si>
  <si>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</si>
  <si>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</si>
  <si>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</si>
  <si>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</si>
  <si>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</si>
  <si>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</si>
  <si>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</si>
  <si>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</si>
  <si>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</si>
  <si>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</si>
  <si>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</si>
  <si>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</si>
  <si>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</si>
  <si>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</si>
  <si>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</si>
  <si>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</si>
  <si>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</si>
  <si>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</si>
  <si>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</si>
  <si>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</si>
  <si>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</si>
  <si>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</si>
  <si>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</si>
  <si>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</si>
  <si>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</si>
  <si>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</si>
  <si>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</si>
  <si>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</si>
  <si>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</si>
  <si>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</si>
  <si>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</si>
  <si>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</si>
  <si>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</si>
  <si>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</si>
  <si>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</si>
  <si>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</si>
  <si>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</si>
  <si>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</si>
  <si>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</si>
  <si>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</si>
  <si>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</si>
  <si>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</si>
  <si>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</si>
  <si>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</si>
  <si>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</si>
  <si>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</si>
  <si>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</si>
  <si>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</si>
  <si>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</si>
  <si>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</si>
  <si>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</si>
  <si>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</si>
  <si>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MANUFACTURING</t>
  </si>
  <si>
    <t>SWEENY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</si>
  <si>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</si>
  <si>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</si>
  <si>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</si>
  <si>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</si>
  <si>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</si>
  <si>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</si>
  <si>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</si>
  <si>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</si>
  <si>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</si>
  <si>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</si>
  <si>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</si>
  <si>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</si>
  <si>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</si>
  <si>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</si>
  <si>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04-08-2014</t>
  </si>
  <si>
    <t>020906</t>
  </si>
  <si>
    <t>PHILLIPS 66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</si>
</sst>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8A3A6F57-F2B4-4051-A8B8-7302A199E1CF}"/>
    <cellStyle name="Hyperlink" xfId="2" builtinId="8"/>
    <cellStyle name="Normal" xfId="0" builtinId="0"/>
    <cellStyle name="Normal 5" xfId="3" xr:uid="{05811A75-9BDA-48A2-8CD3-C20E0D0F97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F59A-636D-4D00-B62E-A6A89E111C2F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286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2015</v>
      </c>
      <c r="I11" s="12"/>
      <c r="P11" s="2" t="s">
        <v>11</v>
      </c>
    </row>
    <row r="12" spans="1:22" x14ac:dyDescent="0.25">
      <c r="G12" s="10" t="s">
        <v>12</v>
      </c>
      <c r="H12" s="18">
        <v>2017</v>
      </c>
      <c r="I12" s="12"/>
    </row>
    <row r="13" spans="1:22" x14ac:dyDescent="0.25">
      <c r="G13" s="19" t="s">
        <v>13</v>
      </c>
      <c r="H13" s="18">
        <v>2014</v>
      </c>
      <c r="I13" s="2" t="s">
        <v>14</v>
      </c>
    </row>
    <row r="14" spans="1:22" x14ac:dyDescent="0.25">
      <c r="G14" s="19" t="s">
        <v>15</v>
      </c>
      <c r="H14" s="18">
        <v>2027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>
        <v>586625896.62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90</v>
      </c>
      <c r="C29" s="24">
        <v>2015</v>
      </c>
      <c r="D29" s="24" t="s">
        <v>46</v>
      </c>
      <c r="E29" s="25">
        <v>640335747.73000002</v>
      </c>
      <c r="F29" s="25">
        <v>200000000</v>
      </c>
      <c r="G29" s="25">
        <v>200000000</v>
      </c>
      <c r="H29" s="25">
        <v>200000000</v>
      </c>
      <c r="I29" s="26">
        <v>0.17169999999999999</v>
      </c>
      <c r="J29" s="26">
        <v>1.04</v>
      </c>
      <c r="K29" s="25">
        <f t="shared" si="0"/>
        <v>2423400</v>
      </c>
      <c r="L29" s="25">
        <f t="shared" si="1"/>
        <v>2423400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91</v>
      </c>
      <c r="C30" s="24">
        <v>2016</v>
      </c>
      <c r="D30" s="24" t="s">
        <v>47</v>
      </c>
      <c r="E30" s="25">
        <v>640373665.28999996</v>
      </c>
      <c r="F30" s="25">
        <v>302647760</v>
      </c>
      <c r="G30" s="25">
        <v>302647760</v>
      </c>
      <c r="H30" s="25">
        <v>302647760</v>
      </c>
      <c r="I30" s="26">
        <v>0.17169999999999999</v>
      </c>
      <c r="J30" s="26">
        <v>1.04</v>
      </c>
      <c r="K30" s="25">
        <f t="shared" si="0"/>
        <v>3667182.9079200001</v>
      </c>
      <c r="L30" s="25">
        <f t="shared" si="1"/>
        <v>3667182.9079200001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92</v>
      </c>
      <c r="C31" s="24">
        <v>2017</v>
      </c>
      <c r="D31" s="24" t="s">
        <v>48</v>
      </c>
      <c r="E31" s="25">
        <v>640373665.28999996</v>
      </c>
      <c r="F31" s="25">
        <v>257250600</v>
      </c>
      <c r="G31" s="25">
        <v>257250600</v>
      </c>
      <c r="H31" s="25">
        <v>30000000</v>
      </c>
      <c r="I31" s="26">
        <v>0.17169999999999999</v>
      </c>
      <c r="J31" s="26">
        <v>1.04</v>
      </c>
      <c r="K31" s="25">
        <f t="shared" si="0"/>
        <v>3117105.5201999997</v>
      </c>
      <c r="L31" s="25">
        <f t="shared" si="1"/>
        <v>753699.28019999992</v>
      </c>
      <c r="M31" s="25">
        <f t="shared" si="2"/>
        <v>2363406.2399999998</v>
      </c>
      <c r="N31" s="25">
        <v>0</v>
      </c>
      <c r="O31" s="25">
        <f t="shared" si="3"/>
        <v>2363406.2399999998</v>
      </c>
      <c r="P31" s="25">
        <v>1602248</v>
      </c>
      <c r="Q31" s="25"/>
      <c r="R31" s="25">
        <v>76116</v>
      </c>
    </row>
    <row r="32" spans="2:23" x14ac:dyDescent="0.25">
      <c r="B32" s="24" t="s">
        <v>93</v>
      </c>
      <c r="C32" s="24">
        <v>2018</v>
      </c>
      <c r="D32" s="24" t="s">
        <v>49</v>
      </c>
      <c r="E32" s="25">
        <v>640666522.65999997</v>
      </c>
      <c r="F32" s="25">
        <v>253391840</v>
      </c>
      <c r="G32" s="25">
        <v>253391840</v>
      </c>
      <c r="H32" s="25">
        <v>30000000</v>
      </c>
      <c r="I32" s="26">
        <v>0.1517</v>
      </c>
      <c r="J32" s="26">
        <v>1.06</v>
      </c>
      <c r="K32" s="25">
        <f t="shared" si="0"/>
        <v>3070348.9252800001</v>
      </c>
      <c r="L32" s="25">
        <f t="shared" si="1"/>
        <v>351197.71064</v>
      </c>
      <c r="M32" s="25">
        <f t="shared" si="2"/>
        <v>2367953.5040000002</v>
      </c>
      <c r="N32" s="25">
        <v>351197.71064</v>
      </c>
      <c r="O32" s="25">
        <f t="shared" si="3"/>
        <v>2719151.2146400004</v>
      </c>
      <c r="P32" s="25">
        <v>371533</v>
      </c>
      <c r="Q32" s="25"/>
      <c r="R32" s="25">
        <v>234762</v>
      </c>
    </row>
    <row r="33" spans="2:18" x14ac:dyDescent="0.25">
      <c r="B33" s="24" t="s">
        <v>94</v>
      </c>
      <c r="C33" s="24">
        <v>2019</v>
      </c>
      <c r="D33" s="24" t="s">
        <v>50</v>
      </c>
      <c r="E33" s="25">
        <v>641171171.27999997</v>
      </c>
      <c r="F33" s="25">
        <v>316739800</v>
      </c>
      <c r="G33" s="25">
        <v>316739800</v>
      </c>
      <c r="H33" s="25">
        <v>30000000</v>
      </c>
      <c r="I33" s="26">
        <v>0.1517</v>
      </c>
      <c r="J33" s="26">
        <v>0.99</v>
      </c>
      <c r="K33" s="25">
        <f t="shared" si="0"/>
        <v>3616218.2965999995</v>
      </c>
      <c r="L33" s="25">
        <f t="shared" si="1"/>
        <v>388747.13829999999</v>
      </c>
      <c r="M33" s="25">
        <f t="shared" si="2"/>
        <v>2838724.0199999996</v>
      </c>
      <c r="N33" s="25">
        <v>388747.13829999999</v>
      </c>
      <c r="O33" s="25">
        <f t="shared" si="3"/>
        <v>3227471.1582999993</v>
      </c>
      <c r="P33" s="25">
        <v>433415</v>
      </c>
      <c r="Q33" s="25"/>
      <c r="R33" s="25">
        <v>279406</v>
      </c>
    </row>
    <row r="34" spans="2:18" x14ac:dyDescent="0.25">
      <c r="B34" s="24" t="s">
        <v>95</v>
      </c>
      <c r="C34" s="24">
        <v>2020</v>
      </c>
      <c r="D34" s="24" t="s">
        <v>51</v>
      </c>
      <c r="E34" s="25">
        <v>641356094.16999996</v>
      </c>
      <c r="F34" s="25">
        <v>314826510</v>
      </c>
      <c r="G34" s="25">
        <v>314826510</v>
      </c>
      <c r="H34" s="25">
        <v>30000000</v>
      </c>
      <c r="I34" s="26">
        <v>0.1517</v>
      </c>
      <c r="J34" s="26">
        <v>0.88470000000000004</v>
      </c>
      <c r="K34" s="25">
        <f t="shared" si="0"/>
        <v>3262861.9496400002</v>
      </c>
      <c r="L34" s="25">
        <f t="shared" si="1"/>
        <v>371500.90783500002</v>
      </c>
      <c r="M34" s="25">
        <f t="shared" si="2"/>
        <v>2519860.1339700003</v>
      </c>
      <c r="N34" s="25">
        <v>371500.90783500002</v>
      </c>
      <c r="O34" s="25">
        <f t="shared" si="3"/>
        <v>2891361.0418050005</v>
      </c>
      <c r="P34" s="25">
        <v>0</v>
      </c>
      <c r="Q34" s="25"/>
      <c r="R34" s="25">
        <v>289136</v>
      </c>
    </row>
    <row r="35" spans="2:18" x14ac:dyDescent="0.25">
      <c r="B35" s="24" t="s">
        <v>96</v>
      </c>
      <c r="C35" s="24">
        <v>2021</v>
      </c>
      <c r="D35" s="24" t="s">
        <v>52</v>
      </c>
      <c r="E35" s="25">
        <v>641356094.16999996</v>
      </c>
      <c r="F35" s="25">
        <v>309852040</v>
      </c>
      <c r="G35" s="25">
        <v>309852040</v>
      </c>
      <c r="H35" s="25">
        <v>30000000</v>
      </c>
      <c r="I35" s="26">
        <v>0.1517</v>
      </c>
      <c r="J35" s="26">
        <v>0.88470000000000004</v>
      </c>
      <c r="K35" s="25">
        <f t="shared" si="0"/>
        <v>3211306.54256</v>
      </c>
      <c r="L35" s="25">
        <f t="shared" si="1"/>
        <v>367727.77234000002</v>
      </c>
      <c r="M35" s="25">
        <f t="shared" si="2"/>
        <v>2475850.9978800002</v>
      </c>
      <c r="N35" s="25">
        <v>367727.77234000002</v>
      </c>
      <c r="O35" s="25">
        <f t="shared" si="3"/>
        <v>2843578.7702200003</v>
      </c>
      <c r="P35" s="25">
        <v>41963</v>
      </c>
      <c r="Q35" s="25"/>
      <c r="R35" s="25">
        <v>280162</v>
      </c>
    </row>
    <row r="36" spans="2:18" x14ac:dyDescent="0.25">
      <c r="B36" s="24" t="s">
        <v>97</v>
      </c>
      <c r="C36" s="24">
        <v>2022</v>
      </c>
      <c r="D36" s="24" t="s">
        <v>53</v>
      </c>
      <c r="E36" s="28">
        <v>641356094.16999996</v>
      </c>
      <c r="F36" s="28">
        <v>336287970</v>
      </c>
      <c r="G36" s="28">
        <v>336287970</v>
      </c>
      <c r="H36" s="28">
        <v>30000000</v>
      </c>
      <c r="I36" s="29">
        <v>0.1517</v>
      </c>
      <c r="J36" s="29">
        <v>0.86460000000000004</v>
      </c>
      <c r="K36" s="28">
        <f t="shared" si="0"/>
        <v>3417694.6391100003</v>
      </c>
      <c r="L36" s="28">
        <f t="shared" si="1"/>
        <v>384764.42524500005</v>
      </c>
      <c r="M36" s="28">
        <f t="shared" si="2"/>
        <v>2648165.7886200002</v>
      </c>
      <c r="N36" s="28">
        <v>384764.42524500005</v>
      </c>
      <c r="O36" s="28">
        <f t="shared" si="3"/>
        <v>3032930.2138650003</v>
      </c>
      <c r="P36" s="28">
        <v>32785</v>
      </c>
      <c r="Q36" s="28"/>
      <c r="R36" s="28">
        <v>300014.52138650004</v>
      </c>
    </row>
    <row r="37" spans="2:18" x14ac:dyDescent="0.25">
      <c r="B37" s="24" t="s">
        <v>98</v>
      </c>
      <c r="C37" s="24">
        <v>2023</v>
      </c>
      <c r="D37" s="24" t="s">
        <v>54</v>
      </c>
      <c r="E37" s="28">
        <v>641356094.16999996</v>
      </c>
      <c r="F37" s="28">
        <v>326199330.89999998</v>
      </c>
      <c r="G37" s="28">
        <v>326199330.89999998</v>
      </c>
      <c r="H37" s="28">
        <v>30000000</v>
      </c>
      <c r="I37" s="29">
        <v>0.1517</v>
      </c>
      <c r="J37" s="29">
        <v>0.86460000000000004</v>
      </c>
      <c r="K37" s="28">
        <f t="shared" si="0"/>
        <v>3315163.7999367001</v>
      </c>
      <c r="L37" s="28">
        <f t="shared" si="1"/>
        <v>377112.19248765009</v>
      </c>
      <c r="M37" s="28">
        <f t="shared" si="2"/>
        <v>2560939.4149614</v>
      </c>
      <c r="N37" s="28">
        <v>377112.19248764997</v>
      </c>
      <c r="O37" s="28">
        <f t="shared" si="3"/>
        <v>2938051.6074490501</v>
      </c>
      <c r="P37" s="28">
        <v>7586</v>
      </c>
      <c r="Q37" s="28"/>
      <c r="R37" s="28">
        <v>293046.56074490503</v>
      </c>
    </row>
    <row r="38" spans="2:18" x14ac:dyDescent="0.25">
      <c r="B38" s="24" t="s">
        <v>99</v>
      </c>
      <c r="C38" s="24">
        <v>2024</v>
      </c>
      <c r="D38" s="24" t="s">
        <v>55</v>
      </c>
      <c r="E38" s="28">
        <v>641356094.16999996</v>
      </c>
      <c r="F38" s="28">
        <v>316413350.97299999</v>
      </c>
      <c r="G38" s="28">
        <v>316413350.97299999</v>
      </c>
      <c r="H38" s="28">
        <v>30000000</v>
      </c>
      <c r="I38" s="29">
        <v>0.1517</v>
      </c>
      <c r="J38" s="29">
        <v>0.86460000000000004</v>
      </c>
      <c r="K38" s="28">
        <f t="shared" si="0"/>
        <v>3215708.8859385988</v>
      </c>
      <c r="L38" s="28">
        <f t="shared" si="1"/>
        <v>369689.52671302052</v>
      </c>
      <c r="M38" s="28">
        <f t="shared" si="2"/>
        <v>2476329.832512558</v>
      </c>
      <c r="N38" s="28">
        <v>369689.52671302052</v>
      </c>
      <c r="O38" s="28">
        <f t="shared" si="3"/>
        <v>2846019.3592255786</v>
      </c>
      <c r="P38" s="28">
        <v>7274</v>
      </c>
      <c r="Q38" s="28"/>
      <c r="R38" s="28">
        <v>247962.2067194487</v>
      </c>
    </row>
    <row r="39" spans="2:18" x14ac:dyDescent="0.25">
      <c r="B39" s="24" t="s">
        <v>100</v>
      </c>
      <c r="C39" s="24">
        <v>2025</v>
      </c>
      <c r="D39" s="24" t="s">
        <v>56</v>
      </c>
      <c r="E39" s="28">
        <v>641356094.16999996</v>
      </c>
      <c r="F39" s="28">
        <v>306920950.44380999</v>
      </c>
      <c r="G39" s="28">
        <v>306920950.44380999</v>
      </c>
      <c r="H39" s="28">
        <v>306920950.44380999</v>
      </c>
      <c r="I39" s="29">
        <v>0.1517</v>
      </c>
      <c r="J39" s="29">
        <v>0.86460000000000004</v>
      </c>
      <c r="K39" s="28">
        <f t="shared" si="0"/>
        <v>3119237.6193604409</v>
      </c>
      <c r="L39" s="28">
        <f t="shared" si="1"/>
        <v>1126440.5889211115</v>
      </c>
      <c r="M39" s="28">
        <f t="shared" si="2"/>
        <v>0</v>
      </c>
      <c r="N39" s="28">
        <v>1992797.0304393293</v>
      </c>
      <c r="O39" s="28">
        <f t="shared" si="3"/>
        <v>1992797.0304393293</v>
      </c>
      <c r="P39" s="28">
        <v>0</v>
      </c>
      <c r="Q39" s="28"/>
      <c r="R39" s="28">
        <v>174395.6</v>
      </c>
    </row>
    <row r="40" spans="2:18" x14ac:dyDescent="0.25">
      <c r="B40" s="24" t="s">
        <v>101</v>
      </c>
      <c r="C40" s="24">
        <v>2026</v>
      </c>
      <c r="D40" s="24" t="s">
        <v>57</v>
      </c>
      <c r="E40" s="28">
        <v>641356094.16999996</v>
      </c>
      <c r="F40" s="28">
        <v>297713321.93049568</v>
      </c>
      <c r="G40" s="28">
        <v>297713321.93049568</v>
      </c>
      <c r="H40" s="28">
        <v>297713321.93049568</v>
      </c>
      <c r="I40" s="29">
        <v>0.1517</v>
      </c>
      <c r="J40" s="29">
        <v>0.86460000000000004</v>
      </c>
      <c r="K40" s="28">
        <f t="shared" si="0"/>
        <v>3025660.490779628</v>
      </c>
      <c r="L40" s="28">
        <f t="shared" si="1"/>
        <v>3025660.490779628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60796.432247042103</v>
      </c>
    </row>
    <row r="41" spans="2:18" x14ac:dyDescent="0.25">
      <c r="B41" s="24" t="s">
        <v>102</v>
      </c>
      <c r="C41" s="24">
        <v>2027</v>
      </c>
      <c r="D41" s="24" t="s">
        <v>58</v>
      </c>
      <c r="E41" s="28">
        <v>641356094.16999996</v>
      </c>
      <c r="F41" s="28">
        <v>288781922.2725808</v>
      </c>
      <c r="G41" s="28">
        <v>288781922.2725808</v>
      </c>
      <c r="H41" s="28">
        <v>288781922.2725808</v>
      </c>
      <c r="I41" s="29">
        <v>0.1517</v>
      </c>
      <c r="J41" s="29">
        <v>0.86460000000000004</v>
      </c>
      <c r="K41" s="28">
        <f t="shared" si="0"/>
        <v>2934890.6760562393</v>
      </c>
      <c r="L41" s="28">
        <f t="shared" si="1"/>
        <v>2934890.6760562393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0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641356094.16999996</v>
      </c>
      <c r="F51" s="32"/>
      <c r="G51" s="32"/>
      <c r="H51" s="32"/>
      <c r="I51" s="33"/>
      <c r="J51" s="33"/>
      <c r="K51" s="32"/>
      <c r="L51" s="32"/>
      <c r="M51" s="34">
        <f>SUM(M17:M49)</f>
        <v>20251229.93194396</v>
      </c>
      <c r="N51" s="34">
        <f t="shared" ref="N51:R51" si="4">SUM(N17:N49)</f>
        <v>4603536.7039999999</v>
      </c>
      <c r="O51" s="34">
        <f t="shared" si="4"/>
        <v>24854766.635943957</v>
      </c>
      <c r="P51" s="34">
        <f t="shared" si="4"/>
        <v>2496804</v>
      </c>
      <c r="Q51" s="34">
        <f t="shared" si="4"/>
        <v>0</v>
      </c>
      <c r="R51" s="34">
        <f t="shared" si="4"/>
        <v>2235797.321097896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C8F9FE9B-ED8E-40F7-BEE6-849AAEB7C1C5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2022-09-13T16:55:16Z</dcterms:created>
  <dcterms:modified xsi:type="dcterms:W3CDTF">2022-09-13T16:55:52Z</dcterms:modified>
</cp:coreProperties>
</file>