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flashdrive-received-09072018\CDR\Revised MCA 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L45" i="1"/>
  <c r="M45" i="1"/>
  <c r="O45" i="1" s="1"/>
  <c r="M44" i="1"/>
  <c r="O44" i="1" s="1"/>
  <c r="M43" i="1"/>
  <c r="O43" i="1" s="1"/>
  <c r="L43" i="1"/>
  <c r="K43" i="1"/>
  <c r="M42" i="1"/>
  <c r="M40" i="1"/>
  <c r="O40" i="1" s="1"/>
  <c r="M39" i="1"/>
  <c r="M38" i="1"/>
  <c r="O38" i="1" s="1"/>
  <c r="M36" i="1"/>
  <c r="O36" i="1" s="1"/>
  <c r="M35" i="1"/>
  <c r="M34" i="1"/>
  <c r="O34" i="1" s="1"/>
  <c r="M32" i="1"/>
  <c r="O32" i="1" s="1"/>
  <c r="M31" i="1"/>
  <c r="M30" i="1"/>
  <c r="O30" i="1" s="1"/>
  <c r="M29" i="1"/>
  <c r="O29" i="1" s="1"/>
  <c r="L29" i="1"/>
  <c r="K29" i="1"/>
  <c r="M28" i="1"/>
  <c r="O28" i="1" s="1"/>
  <c r="M27" i="1"/>
  <c r="O27" i="1" s="1"/>
  <c r="L27" i="1"/>
  <c r="K27" i="1"/>
  <c r="M26" i="1"/>
  <c r="O26" i="1" s="1"/>
  <c r="L26" i="1"/>
  <c r="K26" i="1"/>
  <c r="M25" i="1"/>
  <c r="O25" i="1" s="1"/>
  <c r="L25" i="1"/>
  <c r="K25" i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L21" i="1"/>
  <c r="K21" i="1"/>
  <c r="M20" i="1"/>
  <c r="O20" i="1" s="1"/>
  <c r="M19" i="1"/>
  <c r="O19" i="1" s="1"/>
  <c r="L19" i="1"/>
  <c r="K19" i="1"/>
  <c r="M18" i="1"/>
  <c r="O18" i="1" s="1"/>
  <c r="L18" i="1"/>
  <c r="K18" i="1"/>
  <c r="M17" i="1"/>
  <c r="O17" i="1" s="1"/>
  <c r="L17" i="1"/>
  <c r="K17" i="1"/>
  <c r="E51" i="1"/>
  <c r="O42" i="1" l="1"/>
  <c r="O31" i="1"/>
  <c r="K35" i="1"/>
  <c r="M33" i="1"/>
  <c r="O35" i="1"/>
  <c r="M37" i="1"/>
  <c r="O37" i="1" s="1"/>
  <c r="O39" i="1"/>
  <c r="M41" i="1"/>
  <c r="L42" i="1"/>
  <c r="L46" i="1"/>
  <c r="K41" i="1"/>
  <c r="K45" i="1"/>
  <c r="K49" i="1"/>
  <c r="L49" i="1"/>
  <c r="K20" i="1"/>
  <c r="K24" i="1"/>
  <c r="K28" i="1"/>
  <c r="L31" i="1"/>
  <c r="K32" i="1"/>
  <c r="K36" i="1"/>
  <c r="L39" i="1"/>
  <c r="K40" i="1"/>
  <c r="K44" i="1"/>
  <c r="K48" i="1"/>
  <c r="L28" i="1"/>
  <c r="L32" i="1"/>
  <c r="L36" i="1"/>
  <c r="L40" i="1"/>
  <c r="L44" i="1"/>
  <c r="L48" i="1"/>
  <c r="L20" i="1"/>
  <c r="L24" i="1"/>
  <c r="N51" i="1"/>
  <c r="K38" i="1"/>
  <c r="K42" i="1"/>
  <c r="O33" i="1" l="1"/>
  <c r="K39" i="1"/>
  <c r="L35" i="1"/>
  <c r="P51" i="1"/>
  <c r="M51" i="1"/>
  <c r="K33" i="1"/>
  <c r="L37" i="1"/>
  <c r="L38" i="1"/>
  <c r="K31" i="1"/>
  <c r="L41" i="1"/>
  <c r="L33" i="1"/>
  <c r="K34" i="1"/>
  <c r="L34" i="1"/>
  <c r="R51" i="1"/>
  <c r="K30" i="1"/>
  <c r="L30" i="1"/>
  <c r="K37" i="1"/>
  <c r="O41" i="1"/>
  <c r="O51" i="1" l="1"/>
</calcChain>
</file>

<file path=xl/sharedStrings.xml><?xml version="1.0" encoding="utf-8"?>
<sst xmlns="http://schemas.openxmlformats.org/spreadsheetml/2006/main" count="307" uniqueCount="105">
  <si>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</si>
  <si>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</si>
  <si>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</si>
  <si>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</si>
  <si>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</si>
  <si>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</si>
  <si>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</si>
  <si>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</si>
  <si>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12-31-2013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</si>
  <si>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</si>
  <si>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</si>
  <si>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</si>
  <si>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</si>
  <si>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</si>
  <si>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</si>
  <si>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</si>
  <si>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</si>
  <si>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</si>
  <si>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</si>
  <si>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</si>
  <si>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</si>
  <si>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</si>
  <si>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</si>
  <si>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</si>
  <si>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</si>
  <si>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</si>
  <si>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</si>
  <si>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</si>
  <si>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</si>
  <si>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</si>
  <si>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</si>
  <si>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</si>
  <si>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</si>
  <si>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</si>
  <si>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</si>
  <si>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</si>
  <si>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</si>
  <si>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</si>
  <si>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</si>
  <si>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</si>
  <si>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</si>
  <si>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</si>
  <si>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</si>
  <si>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</si>
  <si>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</si>
  <si>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</si>
  <si>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</si>
  <si>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</si>
  <si>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</si>
  <si>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</si>
  <si>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</si>
  <si>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</si>
  <si>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</si>
  <si>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</si>
  <si>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</si>
  <si>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</si>
  <si>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</si>
  <si>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</si>
  <si>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</si>
  <si>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</si>
  <si>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</si>
  <si>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</si>
  <si>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</si>
  <si>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</si>
  <si>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</si>
  <si>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</si>
  <si>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</si>
  <si>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</si>
  <si>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</si>
  <si>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</si>
  <si>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</si>
  <si>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</si>
  <si>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</si>
  <si>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</si>
  <si>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</si>
  <si>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</si>
  <si>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</si>
  <si>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</si>
  <si>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</si>
  <si>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</si>
  <si>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</si>
  <si>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</si>
  <si>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</si>
  <si>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</si>
  <si>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</si>
  <si>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</si>
  <si>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</si>
  <si>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Sweeny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</si>
  <si>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</si>
  <si>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</si>
  <si>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</si>
  <si>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</si>
  <si>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</si>
  <si>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</si>
  <si>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</si>
  <si>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</si>
  <si>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</si>
  <si>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</si>
  <si>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</si>
  <si>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</si>
  <si>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</si>
  <si>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</si>
  <si>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Chevron Phillips Chemical Company LP</t>
  </si>
  <si>
    <t>Revised 09-07-2018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</si>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</sst>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/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J4" s="63" t="s">
        <v>103</v>
      </c>
      <c r="L4" s="9"/>
    </row>
    <row r="5" spans="1:22" x14ac:dyDescent="0.25">
      <c r="G5" s="10" t="s">
        <v>3</v>
      </c>
      <c r="H5" s="11">
        <v>283</v>
      </c>
      <c r="I5" s="12"/>
    </row>
    <row r="6" spans="1:22" x14ac:dyDescent="0.25">
      <c r="G6" s="13" t="s">
        <v>4</v>
      </c>
      <c r="H6" s="14" t="s">
        <v>86</v>
      </c>
      <c r="I6" s="15"/>
    </row>
    <row r="7" spans="1:22" x14ac:dyDescent="0.25">
      <c r="G7" s="16" t="s">
        <v>5</v>
      </c>
      <c r="H7" s="14" t="s">
        <v>87</v>
      </c>
      <c r="I7" s="15"/>
    </row>
    <row r="8" spans="1:22" x14ac:dyDescent="0.25">
      <c r="G8" s="16" t="s">
        <v>6</v>
      </c>
      <c r="H8" s="14" t="s">
        <v>102</v>
      </c>
      <c r="I8" s="15"/>
    </row>
    <row r="9" spans="1:22" x14ac:dyDescent="0.25">
      <c r="G9" s="17" t="s">
        <v>7</v>
      </c>
      <c r="H9" s="18">
        <v>30000000</v>
      </c>
      <c r="I9" s="15"/>
    </row>
    <row r="10" spans="1:22" x14ac:dyDescent="0.25">
      <c r="G10" s="64" t="s">
        <v>104</v>
      </c>
      <c r="H10" s="19" t="s">
        <v>8</v>
      </c>
      <c r="I10" s="12"/>
    </row>
    <row r="11" spans="1:22" x14ac:dyDescent="0.25">
      <c r="G11" s="10" t="s">
        <v>9</v>
      </c>
      <c r="H11" s="20">
        <v>2016</v>
      </c>
      <c r="I11" s="12"/>
      <c r="P11" s="2" t="s">
        <v>10</v>
      </c>
    </row>
    <row r="12" spans="1:22" x14ac:dyDescent="0.25">
      <c r="G12" s="10" t="s">
        <v>11</v>
      </c>
      <c r="H12" s="20">
        <v>2018</v>
      </c>
      <c r="I12" s="12"/>
    </row>
    <row r="13" spans="1:22" x14ac:dyDescent="0.25">
      <c r="G13" s="21" t="s">
        <v>12</v>
      </c>
      <c r="H13" s="20">
        <v>2014</v>
      </c>
      <c r="I13" s="2" t="s">
        <v>13</v>
      </c>
    </row>
    <row r="14" spans="1:22" x14ac:dyDescent="0.25">
      <c r="G14" s="21" t="s">
        <v>14</v>
      </c>
      <c r="H14" s="20">
        <v>2028</v>
      </c>
      <c r="I14" s="2" t="s">
        <v>15</v>
      </c>
    </row>
    <row r="16" spans="1:22" s="22" customFormat="1" ht="118.5" customHeight="1" x14ac:dyDescent="0.25">
      <c r="B16" s="23" t="s">
        <v>16</v>
      </c>
      <c r="C16" s="23" t="s">
        <v>17</v>
      </c>
      <c r="D16" s="24" t="s">
        <v>18</v>
      </c>
      <c r="E16" s="23" t="s">
        <v>19</v>
      </c>
      <c r="F16" s="23" t="s">
        <v>20</v>
      </c>
      <c r="G16" s="25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V16" s="26"/>
    </row>
    <row r="17" spans="2:23" x14ac:dyDescent="0.25">
      <c r="B17" s="27" t="s">
        <v>88</v>
      </c>
      <c r="C17" s="28">
        <v>2003</v>
      </c>
      <c r="D17" s="29" t="s">
        <v>33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34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35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36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37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38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39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40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41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42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43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88</v>
      </c>
      <c r="C28" s="28">
        <v>2014</v>
      </c>
      <c r="D28" s="28" t="s">
        <v>44</v>
      </c>
      <c r="E28" s="30">
        <v>35000000</v>
      </c>
      <c r="F28" s="30" t="s">
        <v>88</v>
      </c>
      <c r="G28" s="30" t="s">
        <v>88</v>
      </c>
      <c r="H28" s="30" t="s">
        <v>88</v>
      </c>
      <c r="I28" s="31" t="s">
        <v>88</v>
      </c>
      <c r="J28" s="31" t="s">
        <v>88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88</v>
      </c>
      <c r="O28" s="30" t="str">
        <f t="shared" si="3"/>
        <v/>
      </c>
      <c r="P28" s="30" t="s">
        <v>88</v>
      </c>
      <c r="Q28" s="30"/>
      <c r="R28" s="30" t="s">
        <v>88</v>
      </c>
    </row>
    <row r="29" spans="2:23" x14ac:dyDescent="0.25">
      <c r="B29" s="27" t="s">
        <v>88</v>
      </c>
      <c r="C29" s="28">
        <v>2015</v>
      </c>
      <c r="D29" s="28" t="s">
        <v>45</v>
      </c>
      <c r="E29" s="30">
        <v>718000000</v>
      </c>
      <c r="F29" s="30" t="s">
        <v>88</v>
      </c>
      <c r="G29" s="30" t="s">
        <v>88</v>
      </c>
      <c r="H29" s="30" t="s">
        <v>88</v>
      </c>
      <c r="I29" s="31" t="s">
        <v>88</v>
      </c>
      <c r="J29" s="31" t="s">
        <v>88</v>
      </c>
      <c r="K29" s="30" t="str">
        <f t="shared" si="0"/>
        <v/>
      </c>
      <c r="L29" s="30" t="str">
        <f t="shared" si="1"/>
        <v/>
      </c>
      <c r="M29" s="30" t="str">
        <f t="shared" si="2"/>
        <v/>
      </c>
      <c r="N29" s="30" t="s">
        <v>88</v>
      </c>
      <c r="O29" s="30" t="str">
        <f t="shared" si="3"/>
        <v/>
      </c>
      <c r="P29" s="30" t="s">
        <v>88</v>
      </c>
      <c r="Q29" s="30"/>
      <c r="R29" s="30" t="s">
        <v>88</v>
      </c>
    </row>
    <row r="30" spans="2:23" x14ac:dyDescent="0.25">
      <c r="B30" s="27" t="s">
        <v>89</v>
      </c>
      <c r="C30" s="28">
        <v>2016</v>
      </c>
      <c r="D30" s="28" t="s">
        <v>46</v>
      </c>
      <c r="E30" s="30">
        <v>718000000</v>
      </c>
      <c r="F30" s="30">
        <v>143779530</v>
      </c>
      <c r="G30" s="30">
        <v>122923630</v>
      </c>
      <c r="H30" s="30">
        <v>122923630</v>
      </c>
      <c r="I30" s="31">
        <v>0.17169999999999999</v>
      </c>
      <c r="J30" s="31">
        <v>1.04</v>
      </c>
      <c r="K30" s="30">
        <f t="shared" si="0"/>
        <v>1489465.6247099999</v>
      </c>
      <c r="L30" s="30">
        <f t="shared" si="1"/>
        <v>1489465.6247099999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0</v>
      </c>
    </row>
    <row r="31" spans="2:23" x14ac:dyDescent="0.25">
      <c r="B31" s="27" t="s">
        <v>90</v>
      </c>
      <c r="C31" s="28">
        <v>2017</v>
      </c>
      <c r="D31" s="28" t="s">
        <v>47</v>
      </c>
      <c r="E31" s="30">
        <v>718000000</v>
      </c>
      <c r="F31" s="30">
        <v>369160490</v>
      </c>
      <c r="G31" s="30">
        <v>369160490</v>
      </c>
      <c r="H31" s="30">
        <v>369160490</v>
      </c>
      <c r="I31" s="31">
        <v>0.17169999999999999</v>
      </c>
      <c r="J31" s="31">
        <v>1.04</v>
      </c>
      <c r="K31" s="30">
        <f t="shared" si="0"/>
        <v>4473117.6573299998</v>
      </c>
      <c r="L31" s="30">
        <f t="shared" si="1"/>
        <v>4473117.6573299998</v>
      </c>
      <c r="M31" s="30">
        <f t="shared" si="2"/>
        <v>0</v>
      </c>
      <c r="N31" s="30">
        <v>0</v>
      </c>
      <c r="O31" s="30">
        <f t="shared" si="3"/>
        <v>0</v>
      </c>
      <c r="P31" s="30">
        <v>0</v>
      </c>
      <c r="Q31" s="30"/>
      <c r="R31" s="30">
        <v>0</v>
      </c>
    </row>
    <row r="32" spans="2:23" x14ac:dyDescent="0.25">
      <c r="B32" s="27" t="s">
        <v>91</v>
      </c>
      <c r="C32" s="28">
        <v>2018</v>
      </c>
      <c r="D32" s="28" t="s">
        <v>48</v>
      </c>
      <c r="E32" s="35">
        <v>771200000</v>
      </c>
      <c r="F32" s="35">
        <v>698784940</v>
      </c>
      <c r="G32" s="35">
        <v>635334940</v>
      </c>
      <c r="H32" s="35">
        <v>30000000</v>
      </c>
      <c r="I32" s="36">
        <v>0.17169999999999999</v>
      </c>
      <c r="J32" s="36">
        <v>1.04</v>
      </c>
      <c r="K32" s="35">
        <f t="shared" si="0"/>
        <v>7698353.4679799993</v>
      </c>
      <c r="L32" s="35">
        <f t="shared" si="1"/>
        <v>1402870.09198</v>
      </c>
      <c r="M32" s="35">
        <f t="shared" si="2"/>
        <v>6295483.3760000002</v>
      </c>
      <c r="N32" s="35">
        <v>0</v>
      </c>
      <c r="O32" s="35">
        <f t="shared" si="3"/>
        <v>6295483.3760000002</v>
      </c>
      <c r="P32" s="35">
        <v>3707259.3604407012</v>
      </c>
      <c r="Q32" s="35"/>
      <c r="R32" s="35">
        <v>258822.40155592992</v>
      </c>
    </row>
    <row r="33" spans="2:18" x14ac:dyDescent="0.25">
      <c r="B33" s="27" t="s">
        <v>92</v>
      </c>
      <c r="C33" s="28">
        <v>2019</v>
      </c>
      <c r="D33" s="28" t="s">
        <v>49</v>
      </c>
      <c r="E33" s="35">
        <v>771200000</v>
      </c>
      <c r="F33" s="35">
        <v>740352000</v>
      </c>
      <c r="G33" s="35">
        <v>679440000</v>
      </c>
      <c r="H33" s="35">
        <v>30000000</v>
      </c>
      <c r="I33" s="36">
        <v>0.17169999999999999</v>
      </c>
      <c r="J33" s="36">
        <v>1.04</v>
      </c>
      <c r="K33" s="35">
        <f t="shared" si="0"/>
        <v>8232774.4800000004</v>
      </c>
      <c r="L33" s="35">
        <f t="shared" si="1"/>
        <v>836644.93028571422</v>
      </c>
      <c r="M33" s="35">
        <f t="shared" si="2"/>
        <v>6754176</v>
      </c>
      <c r="N33" s="35">
        <v>641953.54971428576</v>
      </c>
      <c r="O33" s="35">
        <f t="shared" si="3"/>
        <v>7396129.5497142859</v>
      </c>
      <c r="P33" s="35">
        <v>0</v>
      </c>
      <c r="Q33" s="35"/>
      <c r="R33" s="35">
        <v>697721.69844407006</v>
      </c>
    </row>
    <row r="34" spans="2:18" x14ac:dyDescent="0.25">
      <c r="B34" s="27" t="s">
        <v>93</v>
      </c>
      <c r="C34" s="28">
        <v>2020</v>
      </c>
      <c r="D34" s="28" t="s">
        <v>50</v>
      </c>
      <c r="E34" s="35">
        <v>771200000</v>
      </c>
      <c r="F34" s="35">
        <v>711000000</v>
      </c>
      <c r="G34" s="35">
        <v>653000000</v>
      </c>
      <c r="H34" s="35">
        <v>30000000</v>
      </c>
      <c r="I34" s="36">
        <v>0.17169999999999999</v>
      </c>
      <c r="J34" s="36">
        <v>1.04</v>
      </c>
      <c r="K34" s="35">
        <f t="shared" si="0"/>
        <v>7912401</v>
      </c>
      <c r="L34" s="35">
        <f t="shared" si="1"/>
        <v>791247.45028571424</v>
      </c>
      <c r="M34" s="35">
        <f t="shared" si="2"/>
        <v>6479200</v>
      </c>
      <c r="N34" s="35">
        <v>641953.54971428576</v>
      </c>
      <c r="O34" s="35">
        <f t="shared" si="3"/>
        <v>7121153.5497142859</v>
      </c>
      <c r="P34" s="35">
        <v>0</v>
      </c>
      <c r="Q34" s="35"/>
      <c r="R34" s="35">
        <v>192026.8</v>
      </c>
    </row>
    <row r="35" spans="2:18" x14ac:dyDescent="0.25">
      <c r="B35" s="27" t="s">
        <v>94</v>
      </c>
      <c r="C35" s="28">
        <v>2021</v>
      </c>
      <c r="D35" s="28" t="s">
        <v>51</v>
      </c>
      <c r="E35" s="35">
        <v>771200000</v>
      </c>
      <c r="F35" s="35">
        <v>683000000</v>
      </c>
      <c r="G35" s="35">
        <v>627000000</v>
      </c>
      <c r="H35" s="35">
        <v>30000000</v>
      </c>
      <c r="I35" s="37">
        <v>0.17169999999999999</v>
      </c>
      <c r="J35" s="37">
        <v>1.04</v>
      </c>
      <c r="K35" s="35">
        <f t="shared" si="0"/>
        <v>7597359</v>
      </c>
      <c r="L35" s="35">
        <f t="shared" si="1"/>
        <v>746605.45028571424</v>
      </c>
      <c r="M35" s="35">
        <f t="shared" si="2"/>
        <v>6208800</v>
      </c>
      <c r="N35" s="35">
        <v>641953.54971428576</v>
      </c>
      <c r="O35" s="35">
        <f t="shared" si="3"/>
        <v>6850753.5497142859</v>
      </c>
      <c r="P35" s="35">
        <v>0</v>
      </c>
      <c r="Q35" s="35"/>
      <c r="R35" s="35">
        <v>192026.8</v>
      </c>
    </row>
    <row r="36" spans="2:18" x14ac:dyDescent="0.25">
      <c r="B36" s="27" t="s">
        <v>95</v>
      </c>
      <c r="C36" s="28">
        <v>2022</v>
      </c>
      <c r="D36" s="28" t="s">
        <v>52</v>
      </c>
      <c r="E36" s="35">
        <v>771200000</v>
      </c>
      <c r="F36" s="35">
        <v>656000000</v>
      </c>
      <c r="G36" s="35">
        <v>602000000</v>
      </c>
      <c r="H36" s="35">
        <v>30000000</v>
      </c>
      <c r="I36" s="37">
        <v>0.17169999999999999</v>
      </c>
      <c r="J36" s="37">
        <v>1.04</v>
      </c>
      <c r="K36" s="35">
        <f t="shared" si="0"/>
        <v>7294434</v>
      </c>
      <c r="L36" s="35">
        <f t="shared" si="1"/>
        <v>703680.45028571424</v>
      </c>
      <c r="M36" s="35">
        <f t="shared" si="2"/>
        <v>5948800</v>
      </c>
      <c r="N36" s="35">
        <v>641953.54971428576</v>
      </c>
      <c r="O36" s="35">
        <f t="shared" si="3"/>
        <v>6590753.5497142859</v>
      </c>
      <c r="P36" s="35">
        <v>0</v>
      </c>
      <c r="Q36" s="35"/>
      <c r="R36" s="35">
        <v>192026.8</v>
      </c>
    </row>
    <row r="37" spans="2:18" x14ac:dyDescent="0.25">
      <c r="B37" s="27" t="s">
        <v>96</v>
      </c>
      <c r="C37" s="28">
        <v>2023</v>
      </c>
      <c r="D37" s="28" t="s">
        <v>53</v>
      </c>
      <c r="E37" s="35">
        <v>771200000</v>
      </c>
      <c r="F37" s="35">
        <v>630000000</v>
      </c>
      <c r="G37" s="35">
        <v>578000000</v>
      </c>
      <c r="H37" s="35">
        <v>30000000</v>
      </c>
      <c r="I37" s="37">
        <v>0.17169999999999999</v>
      </c>
      <c r="J37" s="37">
        <v>1.04</v>
      </c>
      <c r="K37" s="35">
        <f t="shared" si="0"/>
        <v>7003626</v>
      </c>
      <c r="L37" s="35">
        <f t="shared" si="1"/>
        <v>662472.45028571424</v>
      </c>
      <c r="M37" s="35">
        <f t="shared" si="2"/>
        <v>5699200</v>
      </c>
      <c r="N37" s="35">
        <v>641953.54971428576</v>
      </c>
      <c r="O37" s="35">
        <f t="shared" si="3"/>
        <v>6341153.5497142859</v>
      </c>
      <c r="P37" s="35">
        <v>0</v>
      </c>
      <c r="Q37" s="35"/>
      <c r="R37" s="35">
        <v>192026.8</v>
      </c>
    </row>
    <row r="38" spans="2:18" x14ac:dyDescent="0.25">
      <c r="B38" s="27" t="s">
        <v>97</v>
      </c>
      <c r="C38" s="28">
        <v>2024</v>
      </c>
      <c r="D38" s="28" t="s">
        <v>54</v>
      </c>
      <c r="E38" s="35">
        <v>771200000</v>
      </c>
      <c r="F38" s="35">
        <v>605000000</v>
      </c>
      <c r="G38" s="35">
        <v>555000000</v>
      </c>
      <c r="H38" s="35">
        <v>30000000</v>
      </c>
      <c r="I38" s="37">
        <v>0.17169999999999999</v>
      </c>
      <c r="J38" s="37">
        <v>1.04</v>
      </c>
      <c r="K38" s="35">
        <f t="shared" si="0"/>
        <v>6724935</v>
      </c>
      <c r="L38" s="35">
        <f t="shared" si="1"/>
        <v>632467.5</v>
      </c>
      <c r="M38" s="35">
        <f t="shared" si="2"/>
        <v>5460000</v>
      </c>
      <c r="N38" s="35">
        <v>632467.5</v>
      </c>
      <c r="O38" s="35">
        <f t="shared" si="3"/>
        <v>6092467.5</v>
      </c>
      <c r="P38" s="35">
        <v>0</v>
      </c>
      <c r="Q38" s="35"/>
      <c r="R38" s="35">
        <v>192026.8</v>
      </c>
    </row>
    <row r="39" spans="2:18" x14ac:dyDescent="0.25">
      <c r="B39" s="27" t="s">
        <v>98</v>
      </c>
      <c r="C39" s="28">
        <v>2025</v>
      </c>
      <c r="D39" s="28" t="s">
        <v>55</v>
      </c>
      <c r="E39" s="35">
        <v>771200000</v>
      </c>
      <c r="F39" s="35">
        <v>581000000</v>
      </c>
      <c r="G39" s="35">
        <v>533000000</v>
      </c>
      <c r="H39" s="35">
        <v>30000000</v>
      </c>
      <c r="I39" s="37">
        <v>0.17169999999999999</v>
      </c>
      <c r="J39" s="37">
        <v>1.04</v>
      </c>
      <c r="K39" s="35">
        <f t="shared" si="0"/>
        <v>6458361</v>
      </c>
      <c r="L39" s="35">
        <f t="shared" si="1"/>
        <v>613580.5</v>
      </c>
      <c r="M39" s="35">
        <f t="shared" si="2"/>
        <v>5231200</v>
      </c>
      <c r="N39" s="35">
        <v>613580.5</v>
      </c>
      <c r="O39" s="35">
        <f t="shared" si="3"/>
        <v>5844780.5</v>
      </c>
      <c r="P39" s="35">
        <v>0</v>
      </c>
      <c r="Q39" s="35"/>
      <c r="R39" s="35">
        <v>192026.8</v>
      </c>
    </row>
    <row r="40" spans="2:18" x14ac:dyDescent="0.25">
      <c r="B40" s="27" t="s">
        <v>99</v>
      </c>
      <c r="C40" s="28">
        <v>2026</v>
      </c>
      <c r="D40" s="28" t="s">
        <v>56</v>
      </c>
      <c r="E40" s="35">
        <v>771200000</v>
      </c>
      <c r="F40" s="35">
        <v>558000000</v>
      </c>
      <c r="G40" s="35">
        <v>512000000</v>
      </c>
      <c r="H40" s="35">
        <v>512000000</v>
      </c>
      <c r="I40" s="37">
        <v>0.17169999999999999</v>
      </c>
      <c r="J40" s="37">
        <v>1.04</v>
      </c>
      <c r="K40" s="35">
        <f t="shared" si="0"/>
        <v>6203904</v>
      </c>
      <c r="L40" s="35">
        <f t="shared" si="1"/>
        <v>6166044.9005714292</v>
      </c>
      <c r="M40" s="35">
        <f t="shared" si="2"/>
        <v>0</v>
      </c>
      <c r="N40" s="35">
        <v>37859.099428570829</v>
      </c>
      <c r="O40" s="35">
        <f t="shared" si="3"/>
        <v>37859.099428570829</v>
      </c>
      <c r="P40" s="35">
        <v>0</v>
      </c>
      <c r="Q40" s="35"/>
      <c r="R40" s="35">
        <v>192026.8</v>
      </c>
    </row>
    <row r="41" spans="2:18" x14ac:dyDescent="0.25">
      <c r="B41" s="27" t="s">
        <v>100</v>
      </c>
      <c r="C41" s="28">
        <v>2027</v>
      </c>
      <c r="D41" s="28" t="s">
        <v>57</v>
      </c>
      <c r="E41" s="35">
        <v>771200000</v>
      </c>
      <c r="F41" s="35">
        <v>536000000</v>
      </c>
      <c r="G41" s="35">
        <v>492000000</v>
      </c>
      <c r="H41" s="35">
        <v>492000000</v>
      </c>
      <c r="I41" s="37">
        <v>0.17169999999999999</v>
      </c>
      <c r="J41" s="37">
        <v>1.04</v>
      </c>
      <c r="K41" s="35">
        <f t="shared" si="0"/>
        <v>5961564</v>
      </c>
      <c r="L41" s="35">
        <f t="shared" si="1"/>
        <v>5961564</v>
      </c>
      <c r="M41" s="35">
        <f t="shared" si="2"/>
        <v>0</v>
      </c>
      <c r="N41" s="35">
        <v>0</v>
      </c>
      <c r="O41" s="35">
        <f t="shared" si="3"/>
        <v>0</v>
      </c>
      <c r="P41" s="35">
        <v>0</v>
      </c>
      <c r="Q41" s="35"/>
      <c r="R41" s="35">
        <v>192026.8</v>
      </c>
    </row>
    <row r="42" spans="2:18" x14ac:dyDescent="0.25">
      <c r="B42" s="27" t="s">
        <v>101</v>
      </c>
      <c r="C42" s="28">
        <v>2028</v>
      </c>
      <c r="D42" s="28" t="s">
        <v>58</v>
      </c>
      <c r="E42" s="35">
        <v>771200000</v>
      </c>
      <c r="F42" s="35">
        <v>515000000</v>
      </c>
      <c r="G42" s="35">
        <v>473000000</v>
      </c>
      <c r="H42" s="35">
        <v>473000000</v>
      </c>
      <c r="I42" s="37">
        <v>0.17169999999999999</v>
      </c>
      <c r="J42" s="37">
        <v>1.04</v>
      </c>
      <c r="K42" s="35">
        <f t="shared" si="0"/>
        <v>5731341</v>
      </c>
      <c r="L42" s="35">
        <f t="shared" si="1"/>
        <v>5731341</v>
      </c>
      <c r="M42" s="35">
        <f t="shared" si="2"/>
        <v>0</v>
      </c>
      <c r="N42" s="35">
        <v>0</v>
      </c>
      <c r="O42" s="35">
        <f t="shared" si="3"/>
        <v>0</v>
      </c>
      <c r="P42" s="35">
        <v>0</v>
      </c>
      <c r="Q42" s="35"/>
      <c r="R42" s="35">
        <v>192026.8</v>
      </c>
    </row>
    <row r="43" spans="2:18" x14ac:dyDescent="0.25">
      <c r="B43" s="27" t="s">
        <v>88</v>
      </c>
      <c r="C43" s="28">
        <v>2029</v>
      </c>
      <c r="D43" s="28" t="s">
        <v>59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60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61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62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63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64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65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771200000</v>
      </c>
      <c r="F51" s="39"/>
      <c r="G51" s="39"/>
      <c r="H51" s="39"/>
      <c r="I51" s="40"/>
      <c r="J51" s="40"/>
      <c r="K51" s="39"/>
      <c r="L51" s="39"/>
      <c r="M51" s="41">
        <f>SUM(M17:M49)</f>
        <v>48076859.376000002</v>
      </c>
      <c r="N51" s="41">
        <f t="shared" ref="N51:R51" si="4">SUM(N17:N49)</f>
        <v>4493674.8480000002</v>
      </c>
      <c r="O51" s="41">
        <f t="shared" si="4"/>
        <v>52570534.223999999</v>
      </c>
      <c r="P51" s="41">
        <f t="shared" si="4"/>
        <v>3707259.3604407012</v>
      </c>
      <c r="Q51" s="41">
        <f t="shared" si="4"/>
        <v>0</v>
      </c>
      <c r="R51" s="41">
        <f t="shared" si="4"/>
        <v>2684785.2999999993</v>
      </c>
    </row>
    <row r="52" spans="2:19" s="3" customFormat="1" x14ac:dyDescent="0.25">
      <c r="D52" s="42" t="s">
        <v>66</v>
      </c>
      <c r="E52" s="43" t="s">
        <v>67</v>
      </c>
      <c r="F52" s="28"/>
      <c r="G52" s="28"/>
      <c r="H52" s="28"/>
      <c r="I52" s="28"/>
      <c r="J52" s="28"/>
      <c r="K52" s="28"/>
      <c r="L52" s="28"/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8" t="s">
        <v>68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69</v>
      </c>
      <c r="E54" s="38"/>
    </row>
    <row r="55" spans="2:19" x14ac:dyDescent="0.25">
      <c r="B55" s="38"/>
      <c r="D55" s="46" t="s">
        <v>70</v>
      </c>
    </row>
    <row r="56" spans="2:19" x14ac:dyDescent="0.25">
      <c r="B56" s="38"/>
    </row>
    <row r="57" spans="2:19" x14ac:dyDescent="0.25">
      <c r="B57" s="38" t="s">
        <v>71</v>
      </c>
      <c r="N57" s="47" t="s">
        <v>72</v>
      </c>
      <c r="O57" s="48"/>
      <c r="P57" s="38"/>
      <c r="Q57" s="38"/>
    </row>
    <row r="58" spans="2:19" x14ac:dyDescent="0.25">
      <c r="B58" s="38"/>
      <c r="D58" s="49" t="s">
        <v>73</v>
      </c>
      <c r="E58" s="50" t="s">
        <v>74</v>
      </c>
      <c r="F58" s="51"/>
      <c r="G58" s="15"/>
      <c r="H58" s="52"/>
      <c r="N58" s="53" t="s">
        <v>75</v>
      </c>
      <c r="O58" s="54"/>
      <c r="P58" s="38"/>
      <c r="Q58" s="38"/>
    </row>
    <row r="59" spans="2:19" x14ac:dyDescent="0.25">
      <c r="D59" s="55" t="s">
        <v>76</v>
      </c>
      <c r="E59" s="50" t="s">
        <v>77</v>
      </c>
      <c r="F59" s="56"/>
      <c r="G59" s="51"/>
      <c r="H59" s="57"/>
      <c r="N59" s="58" t="s">
        <v>78</v>
      </c>
    </row>
    <row r="60" spans="2:19" x14ac:dyDescent="0.25">
      <c r="B60" s="38"/>
      <c r="D60" s="49" t="s">
        <v>79</v>
      </c>
      <c r="E60" s="50" t="s">
        <v>80</v>
      </c>
      <c r="F60" s="59"/>
      <c r="G60" s="59"/>
      <c r="H60" s="60"/>
      <c r="N60" s="58" t="s">
        <v>81</v>
      </c>
    </row>
    <row r="61" spans="2:19" x14ac:dyDescent="0.25">
      <c r="D61" s="49" t="s">
        <v>82</v>
      </c>
      <c r="E61" s="61" t="s">
        <v>83</v>
      </c>
      <c r="F61" s="51"/>
      <c r="G61" s="15"/>
      <c r="H61" s="52"/>
      <c r="N61" s="46" t="s">
        <v>84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85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2018-07-26T18:05:52Z</dcterms:created>
  <dcterms:modified xsi:type="dcterms:W3CDTF">2018-09-11T18:42:22Z</dcterms:modified>
</cp:coreProperties>
</file>