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79802ED-B76A-4317-98D4-6EBC971860BE}" xr6:coauthVersionLast="45" xr6:coauthVersionMax="45" xr10:uidLastSave="{00000000-0000-0000-0000-000000000000}"/>
  <bookViews>
    <workbookView xWindow="-120" yWindow="-120" windowWidth="29040" windowHeight="15840" xr2:uid="{70C2BBFF-51A8-4E20-A461-C6496DD84C4D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40" i="1"/>
  <c r="M37" i="1"/>
  <c r="O37" i="1" s="1"/>
  <c r="M34" i="1"/>
  <c r="M33" i="1"/>
  <c r="O33" i="1" s="1"/>
  <c r="M29" i="1"/>
  <c r="O29" i="1" s="1"/>
  <c r="M27" i="1"/>
  <c r="O27" i="1" s="1"/>
  <c r="M26" i="1"/>
  <c r="O26" i="1" s="1"/>
  <c r="L26" i="1"/>
  <c r="K26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E51" i="1"/>
  <c r="M17" i="1"/>
  <c r="O17" i="1" l="1"/>
  <c r="K38" i="1"/>
  <c r="K40" i="1"/>
  <c r="L35" i="1"/>
  <c r="O40" i="1"/>
  <c r="L31" i="1"/>
  <c r="K30" i="1"/>
  <c r="L19" i="1"/>
  <c r="M30" i="1"/>
  <c r="M38" i="1"/>
  <c r="M23" i="1"/>
  <c r="O23" i="1" s="1"/>
  <c r="L29" i="1"/>
  <c r="M31" i="1"/>
  <c r="O31" i="1" s="1"/>
  <c r="K33" i="1"/>
  <c r="M35" i="1"/>
  <c r="O35" i="1" s="1"/>
  <c r="K37" i="1"/>
  <c r="M39" i="1"/>
  <c r="O39" i="1" s="1"/>
  <c r="M43" i="1"/>
  <c r="O43" i="1" s="1"/>
  <c r="M47" i="1"/>
  <c r="O47" i="1" s="1"/>
  <c r="K36" i="1"/>
  <c r="L40" i="1"/>
  <c r="K41" i="1"/>
  <c r="K45" i="1"/>
  <c r="K49" i="1"/>
  <c r="N51" i="1"/>
  <c r="L25" i="1"/>
  <c r="M32" i="1"/>
  <c r="O32" i="1" s="1"/>
  <c r="O34" i="1"/>
  <c r="M36" i="1"/>
  <c r="O36" i="1" s="1"/>
  <c r="L45" i="1"/>
  <c r="L49" i="1"/>
  <c r="K17" i="1"/>
  <c r="K21" i="1"/>
  <c r="K25" i="1"/>
  <c r="L28" i="1"/>
  <c r="L17" i="1"/>
  <c r="L21" i="1"/>
  <c r="M28" i="1"/>
  <c r="O28" i="1" s="1"/>
  <c r="L33" i="1"/>
  <c r="L41" i="1"/>
  <c r="K27" i="1"/>
  <c r="K31" i="1"/>
  <c r="K35" i="1"/>
  <c r="K39" i="1"/>
  <c r="P51" i="1"/>
  <c r="L34" i="1"/>
  <c r="K29" i="1" l="1"/>
  <c r="L32" i="1"/>
  <c r="O38" i="1"/>
  <c r="L30" i="1"/>
  <c r="K34" i="1"/>
  <c r="R51" i="1"/>
  <c r="L38" i="1"/>
  <c r="O30" i="1"/>
  <c r="O51" i="1" s="1"/>
  <c r="L39" i="1"/>
  <c r="K28" i="1"/>
  <c r="L27" i="1"/>
  <c r="K32" i="1"/>
  <c r="L36" i="1"/>
  <c r="L37" i="1"/>
  <c r="M51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<sst xmlns="http://schemas.openxmlformats.org/spreadsheetml/2006/main" count="301" uniqueCount="106">
  <si>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</si>
  <si>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</si>
  <si>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</si>
  <si>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</si>
  <si>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</si>
  <si>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</si>
  <si>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</si>
  <si>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</si>
  <si>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</si>
  <si>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</si>
  <si>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</si>
  <si>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</si>
  <si>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</si>
  <si>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</si>
  <si>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</si>
  <si>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</si>
  <si>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</si>
  <si>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</si>
  <si>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</si>
  <si>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</si>
  <si>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</si>
  <si>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</si>
  <si>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</si>
  <si>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</si>
  <si>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</si>
  <si>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</si>
  <si>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</si>
  <si>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</si>
  <si>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</si>
  <si>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</si>
  <si>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</si>
  <si>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</si>
  <si>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</si>
  <si>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</si>
  <si>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</si>
  <si>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</si>
  <si>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</si>
  <si>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</si>
  <si>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</si>
  <si>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</si>
  <si>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</si>
  <si>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</si>
  <si>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</si>
  <si>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</si>
  <si>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</si>
  <si>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</si>
  <si>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</si>
  <si>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</si>
  <si>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</si>
  <si>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</si>
  <si>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</si>
  <si>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</si>
  <si>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</si>
  <si>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</si>
  <si>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</si>
  <si>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</si>
  <si>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</si>
  <si>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</si>
  <si>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</si>
  <si>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</si>
  <si>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</si>
  <si>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</si>
  <si>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</si>
  <si>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</si>
  <si>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</si>
  <si>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</si>
  <si>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</si>
  <si>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</si>
  <si>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</si>
  <si>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</si>
  <si>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</si>
  <si>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</si>
  <si>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</si>
  <si>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</si>
  <si>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</si>
  <si>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</si>
  <si>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</si>
  <si>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</si>
  <si>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</si>
  <si>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</si>
  <si>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</si>
  <si>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</si>
  <si>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</si>
  <si>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</si>
  <si>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</si>
  <si>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</si>
  <si>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</si>
  <si>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</si>
  <si>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Tuloso-Midway ISD</t>
  </si>
  <si>
    <t>Corpus Christi Polymers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</si>
  <si>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</si>
  <si>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</si>
  <si>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</si>
  <si>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</si>
  <si>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</si>
  <si>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</si>
  <si>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</si>
  <si>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</si>
  <si>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</si>
  <si>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</si>
  <si>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</si>
  <si>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</si>
  <si>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</si>
  <si>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</si>
  <si>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11-18-2013</t>
  </si>
  <si>
    <t>178912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</si>
</sst>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7" formatCode="&quot;$&quot;#,##0.0000"/>
  </numFmts>
  <fonts count="13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10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1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49" fontId="4" fillId="0" borderId="4" xfId="3" applyNumberFormat="1" applyBorder="1" applyAlignment="1">
      <alignment horizontal="left"/>
    </xf>
    <xf numFmtId="165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ill="1" applyBorder="1"/>
    <xf numFmtId="167" fontId="4" fillId="2" borderId="1" xfId="3" applyNumberFormat="1" applyFill="1" applyBorder="1"/>
    <xf numFmtId="165" fontId="4" fillId="0" borderId="0" xfId="3" applyNumberFormat="1"/>
    <xf numFmtId="165" fontId="11" fillId="3" borderId="1" xfId="4" applyNumberFormat="1" applyFont="1" applyFill="1" applyBorder="1"/>
    <xf numFmtId="167" fontId="11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1" fillId="3" borderId="1" xfId="0" applyFont="1" applyFill="1" applyBorder="1" applyAlignment="1">
      <alignment horizontal="left"/>
    </xf>
    <xf numFmtId="0" fontId="4" fillId="3" borderId="0" xfId="0" applyFont="1" applyFill="1"/>
    <xf numFmtId="0" fontId="11" fillId="0" borderId="0" xfId="0" applyFont="1" applyAlignment="1">
      <alignment horizontal="right"/>
    </xf>
    <xf numFmtId="0" fontId="4" fillId="0" borderId="7" xfId="0" applyFont="1" applyBorder="1"/>
    <xf numFmtId="0" fontId="11" fillId="0" borderId="0" xfId="0" applyFont="1" applyAlignment="1">
      <alignment horizontal="left"/>
    </xf>
    <xf numFmtId="0" fontId="4" fillId="0" borderId="8" xfId="0" applyFont="1" applyBorder="1"/>
    <xf numFmtId="0" fontId="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</cellXfs>
  <cellStyles count="5">
    <cellStyle name="Currency" xfId="1" builtinId="4"/>
    <cellStyle name="Currency 3" xfId="4" xr:uid="{900F3D38-13C8-434C-965C-0329767E5245}"/>
    <cellStyle name="Hyperlink" xfId="2" builtinId="8"/>
    <cellStyle name="Normal" xfId="0" builtinId="0"/>
    <cellStyle name="Normal 5" xfId="3" xr:uid="{4FE7E6AA-537E-446E-BD5A-AD94B953A5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827C-D4C5-4324-BAE9-CC2DF9B52B1C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M8" sqref="M8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277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30000000</v>
      </c>
    </row>
    <row r="10" spans="1:22" x14ac:dyDescent="0.25">
      <c r="G10" s="10" t="s">
        <v>9</v>
      </c>
      <c r="H10" s="16" t="s">
        <v>104</v>
      </c>
      <c r="I10" s="12"/>
    </row>
    <row r="11" spans="1:22" x14ac:dyDescent="0.25">
      <c r="G11" s="10" t="s">
        <v>10</v>
      </c>
      <c r="H11" s="18">
        <v>2014</v>
      </c>
      <c r="I11" s="12"/>
      <c r="P11" s="2" t="s">
        <v>11</v>
      </c>
    </row>
    <row r="12" spans="1:22" x14ac:dyDescent="0.25">
      <c r="G12" s="10" t="s">
        <v>12</v>
      </c>
      <c r="H12" s="18">
        <v>2016</v>
      </c>
      <c r="I12" s="12"/>
    </row>
    <row r="13" spans="1:22" x14ac:dyDescent="0.25">
      <c r="G13" s="19" t="s">
        <v>13</v>
      </c>
      <c r="H13" s="18">
        <v>2013</v>
      </c>
      <c r="I13" s="2" t="s">
        <v>14</v>
      </c>
    </row>
    <row r="14" spans="1:22" x14ac:dyDescent="0.25">
      <c r="G14" s="19" t="s">
        <v>15</v>
      </c>
      <c r="H14" s="18">
        <v>2026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90</v>
      </c>
      <c r="C17" s="24">
        <v>2003</v>
      </c>
      <c r="D17" s="24" t="s">
        <v>34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</row>
    <row r="18" spans="2:23" x14ac:dyDescent="0.25">
      <c r="B18" s="24" t="s">
        <v>90</v>
      </c>
      <c r="C18" s="24">
        <v>2004</v>
      </c>
      <c r="D18" s="24" t="s">
        <v>35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36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37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38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39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40</v>
      </c>
      <c r="E23" s="25" t="s">
        <v>90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90</v>
      </c>
      <c r="C24" s="24">
        <v>2010</v>
      </c>
      <c r="D24" s="24" t="s">
        <v>41</v>
      </c>
      <c r="E24" s="25" t="s">
        <v>90</v>
      </c>
      <c r="F24" s="25" t="s">
        <v>90</v>
      </c>
      <c r="G24" s="25" t="s">
        <v>90</v>
      </c>
      <c r="H24" s="25" t="s">
        <v>90</v>
      </c>
      <c r="I24" s="26" t="s">
        <v>90</v>
      </c>
      <c r="J24" s="26" t="s">
        <v>90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90</v>
      </c>
      <c r="O24" s="25" t="str">
        <f t="shared" si="3"/>
        <v/>
      </c>
      <c r="P24" s="25" t="s">
        <v>90</v>
      </c>
      <c r="Q24" s="25"/>
      <c r="R24" s="25" t="s">
        <v>90</v>
      </c>
    </row>
    <row r="25" spans="2:23" x14ac:dyDescent="0.25">
      <c r="B25" s="24" t="s">
        <v>90</v>
      </c>
      <c r="C25" s="24">
        <v>2011</v>
      </c>
      <c r="D25" s="24" t="s">
        <v>42</v>
      </c>
      <c r="E25" s="25" t="s">
        <v>90</v>
      </c>
      <c r="F25" s="25" t="s">
        <v>90</v>
      </c>
      <c r="G25" s="25" t="s">
        <v>90</v>
      </c>
      <c r="H25" s="25" t="s">
        <v>90</v>
      </c>
      <c r="I25" s="26" t="s">
        <v>90</v>
      </c>
      <c r="J25" s="26" t="s">
        <v>90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90</v>
      </c>
      <c r="O25" s="25" t="str">
        <f t="shared" si="3"/>
        <v/>
      </c>
      <c r="P25" s="25" t="s">
        <v>90</v>
      </c>
      <c r="Q25" s="25"/>
      <c r="R25" s="25" t="s">
        <v>90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 t="s">
        <v>90</v>
      </c>
      <c r="F26" s="25" t="s">
        <v>90</v>
      </c>
      <c r="G26" s="25" t="s">
        <v>90</v>
      </c>
      <c r="H26" s="25" t="s">
        <v>90</v>
      </c>
      <c r="I26" s="26" t="s">
        <v>90</v>
      </c>
      <c r="J26" s="26" t="s">
        <v>90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90</v>
      </c>
      <c r="O26" s="25" t="str">
        <f t="shared" si="3"/>
        <v/>
      </c>
      <c r="P26" s="25" t="s">
        <v>90</v>
      </c>
      <c r="Q26" s="25"/>
      <c r="R26" s="25" t="s">
        <v>90</v>
      </c>
    </row>
    <row r="27" spans="2:23" x14ac:dyDescent="0.25">
      <c r="B27" s="24" t="s">
        <v>90</v>
      </c>
      <c r="C27" s="24">
        <v>2013</v>
      </c>
      <c r="D27" s="24" t="s">
        <v>44</v>
      </c>
      <c r="E27" s="25">
        <v>14795095</v>
      </c>
      <c r="F27" s="25">
        <v>0</v>
      </c>
      <c r="G27" s="25">
        <v>0</v>
      </c>
      <c r="H27" s="25">
        <v>0</v>
      </c>
      <c r="I27" s="26">
        <v>0.27710000000000001</v>
      </c>
      <c r="J27" s="26">
        <v>1.04</v>
      </c>
      <c r="K27" s="25">
        <f t="shared" si="0"/>
        <v>0</v>
      </c>
      <c r="L27" s="25">
        <f t="shared" si="1"/>
        <v>0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91</v>
      </c>
      <c r="C28" s="24">
        <v>2014</v>
      </c>
      <c r="D28" s="24" t="s">
        <v>45</v>
      </c>
      <c r="E28" s="25">
        <v>14795095</v>
      </c>
      <c r="F28" s="25">
        <v>14795095</v>
      </c>
      <c r="G28" s="25">
        <v>14795095</v>
      </c>
      <c r="H28" s="25">
        <v>14795095</v>
      </c>
      <c r="I28" s="26">
        <v>0.30449999999999999</v>
      </c>
      <c r="J28" s="26">
        <v>1.0900000000000001</v>
      </c>
      <c r="K28" s="25">
        <f t="shared" si="0"/>
        <v>206317.59977500001</v>
      </c>
      <c r="L28" s="25">
        <f t="shared" si="1"/>
        <v>206317.59977500001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361855</v>
      </c>
    </row>
    <row r="29" spans="2:23" x14ac:dyDescent="0.25">
      <c r="B29" s="24" t="s">
        <v>92</v>
      </c>
      <c r="C29" s="24">
        <v>2015</v>
      </c>
      <c r="D29" s="24" t="s">
        <v>46</v>
      </c>
      <c r="E29" s="25">
        <v>470631708</v>
      </c>
      <c r="F29" s="25">
        <v>10916193</v>
      </c>
      <c r="G29" s="25">
        <v>10916193</v>
      </c>
      <c r="H29" s="25">
        <v>10916193</v>
      </c>
      <c r="I29" s="26">
        <v>0.27179999999999999</v>
      </c>
      <c r="J29" s="26">
        <v>1.1055999999999999</v>
      </c>
      <c r="K29" s="25">
        <f t="shared" si="0"/>
        <v>150359.64238199999</v>
      </c>
      <c r="L29" s="25">
        <f t="shared" si="1"/>
        <v>150359.64238199999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365910</v>
      </c>
    </row>
    <row r="30" spans="2:23" x14ac:dyDescent="0.25">
      <c r="B30" s="24" t="s">
        <v>93</v>
      </c>
      <c r="C30" s="24">
        <v>2016</v>
      </c>
      <c r="D30" s="24" t="s">
        <v>47</v>
      </c>
      <c r="E30" s="25">
        <v>720895500</v>
      </c>
      <c r="F30" s="25">
        <v>139634163</v>
      </c>
      <c r="G30" s="25">
        <v>139634163</v>
      </c>
      <c r="H30" s="25">
        <v>30000000</v>
      </c>
      <c r="I30" s="26">
        <v>0.2389</v>
      </c>
      <c r="J30" s="26">
        <v>1.17</v>
      </c>
      <c r="K30" s="25">
        <f t="shared" si="0"/>
        <v>1967305.7225069997</v>
      </c>
      <c r="L30" s="25">
        <f t="shared" si="1"/>
        <v>684586.01540699997</v>
      </c>
      <c r="M30" s="25">
        <f t="shared" si="2"/>
        <v>1282719.7070999998</v>
      </c>
      <c r="N30" s="25">
        <v>0</v>
      </c>
      <c r="O30" s="25">
        <f t="shared" si="3"/>
        <v>1282719.7070999998</v>
      </c>
      <c r="P30" s="25">
        <v>1288998</v>
      </c>
      <c r="Q30" s="25"/>
      <c r="R30" s="25">
        <v>366000</v>
      </c>
    </row>
    <row r="31" spans="2:23" x14ac:dyDescent="0.25">
      <c r="B31" s="24" t="s">
        <v>94</v>
      </c>
      <c r="C31" s="24">
        <v>2017</v>
      </c>
      <c r="D31" s="24" t="s">
        <v>48</v>
      </c>
      <c r="E31" s="25">
        <v>1109070000</v>
      </c>
      <c r="F31" s="25">
        <v>482998600</v>
      </c>
      <c r="G31" s="25">
        <v>482998600</v>
      </c>
      <c r="H31" s="25">
        <v>30000000</v>
      </c>
      <c r="I31" s="26">
        <v>0.20219999999999999</v>
      </c>
      <c r="J31" s="26">
        <v>1.17</v>
      </c>
      <c r="K31" s="25">
        <f t="shared" si="0"/>
        <v>6627706.7891999995</v>
      </c>
      <c r="L31" s="25">
        <f t="shared" si="1"/>
        <v>1327623.1691999999</v>
      </c>
      <c r="M31" s="25">
        <f t="shared" si="2"/>
        <v>5300083.6199999992</v>
      </c>
      <c r="N31" s="25">
        <v>0</v>
      </c>
      <c r="O31" s="25">
        <f t="shared" si="3"/>
        <v>5300083.6199999992</v>
      </c>
      <c r="P31" s="25">
        <v>3690410</v>
      </c>
      <c r="Q31" s="25"/>
      <c r="R31" s="25">
        <v>360832</v>
      </c>
    </row>
    <row r="32" spans="2:23" x14ac:dyDescent="0.25">
      <c r="B32" s="24" t="s">
        <v>95</v>
      </c>
      <c r="C32" s="24">
        <v>2018</v>
      </c>
      <c r="D32" s="24" t="s">
        <v>49</v>
      </c>
      <c r="E32" s="25">
        <v>1109070000</v>
      </c>
      <c r="F32" s="25">
        <v>518554400</v>
      </c>
      <c r="G32" s="25">
        <v>518554400</v>
      </c>
      <c r="H32" s="25">
        <v>30000000</v>
      </c>
      <c r="I32" s="26">
        <v>0.20219999999999999</v>
      </c>
      <c r="J32" s="26">
        <v>1.17</v>
      </c>
      <c r="K32" s="25">
        <f t="shared" si="0"/>
        <v>7115603.4767999994</v>
      </c>
      <c r="L32" s="25">
        <f t="shared" si="1"/>
        <v>1399516.9967999998</v>
      </c>
      <c r="M32" s="25">
        <f t="shared" si="2"/>
        <v>5716086.4799999995</v>
      </c>
      <c r="N32" s="25">
        <v>0</v>
      </c>
      <c r="O32" s="25">
        <f t="shared" si="3"/>
        <v>5716086.4799999995</v>
      </c>
      <c r="P32" s="25">
        <v>626698</v>
      </c>
      <c r="Q32" s="25"/>
      <c r="R32" s="25">
        <v>378714</v>
      </c>
    </row>
    <row r="33" spans="2:18" x14ac:dyDescent="0.25">
      <c r="B33" s="24" t="s">
        <v>96</v>
      </c>
      <c r="C33" s="24">
        <v>2019</v>
      </c>
      <c r="D33" s="24" t="s">
        <v>50</v>
      </c>
      <c r="E33" s="25">
        <v>1109070000</v>
      </c>
      <c r="F33" s="25">
        <v>518554400</v>
      </c>
      <c r="G33" s="25">
        <v>518554400</v>
      </c>
      <c r="H33" s="25">
        <v>30000000</v>
      </c>
      <c r="I33" s="26">
        <v>0.14563999999999999</v>
      </c>
      <c r="J33" s="26">
        <v>1.0683499999999999</v>
      </c>
      <c r="K33" s="25">
        <f t="shared" si="0"/>
        <v>6295198.5605599992</v>
      </c>
      <c r="L33" s="25">
        <f t="shared" si="1"/>
        <v>1075727.6281599998</v>
      </c>
      <c r="M33" s="25">
        <f t="shared" si="2"/>
        <v>5219470.9323999994</v>
      </c>
      <c r="N33" s="25">
        <v>0</v>
      </c>
      <c r="O33" s="25">
        <f t="shared" si="3"/>
        <v>5219470.9323999994</v>
      </c>
      <c r="P33" s="25">
        <v>0</v>
      </c>
      <c r="Q33" s="25"/>
      <c r="R33" s="25">
        <v>366892</v>
      </c>
    </row>
    <row r="34" spans="2:18" x14ac:dyDescent="0.25">
      <c r="B34" s="24" t="s">
        <v>97</v>
      </c>
      <c r="C34" s="24">
        <v>2020</v>
      </c>
      <c r="D34" s="24" t="s">
        <v>51</v>
      </c>
      <c r="E34" s="28">
        <v>1109070000</v>
      </c>
      <c r="F34" s="28">
        <v>518554400</v>
      </c>
      <c r="G34" s="28">
        <v>518554400</v>
      </c>
      <c r="H34" s="28">
        <v>30000000</v>
      </c>
      <c r="I34" s="29">
        <v>0.14563999999999999</v>
      </c>
      <c r="J34" s="29">
        <v>1.0548485035064934</v>
      </c>
      <c r="K34" s="28">
        <f t="shared" si="0"/>
        <v>6225185.956427075</v>
      </c>
      <c r="L34" s="28">
        <f t="shared" si="1"/>
        <v>1071677.1792119481</v>
      </c>
      <c r="M34" s="28">
        <f t="shared" si="2"/>
        <v>5153508.7772151278</v>
      </c>
      <c r="N34" s="28">
        <v>0</v>
      </c>
      <c r="O34" s="28">
        <f t="shared" si="3"/>
        <v>5153508.7772151278</v>
      </c>
      <c r="P34" s="28">
        <v>0</v>
      </c>
      <c r="Q34" s="28"/>
      <c r="R34" s="28">
        <v>347652.00000000006</v>
      </c>
    </row>
    <row r="35" spans="2:18" x14ac:dyDescent="0.25">
      <c r="B35" s="24" t="s">
        <v>98</v>
      </c>
      <c r="C35" s="24">
        <v>2021</v>
      </c>
      <c r="D35" s="24" t="s">
        <v>52</v>
      </c>
      <c r="E35" s="28">
        <v>1109070000</v>
      </c>
      <c r="F35" s="28">
        <v>518554400</v>
      </c>
      <c r="G35" s="28">
        <v>518554400</v>
      </c>
      <c r="H35" s="28">
        <v>30000000</v>
      </c>
      <c r="I35" s="29">
        <v>0.14563999999999999</v>
      </c>
      <c r="J35" s="29">
        <v>1.0548485035064934</v>
      </c>
      <c r="K35" s="28">
        <f t="shared" si="0"/>
        <v>6225185.956427075</v>
      </c>
      <c r="L35" s="28">
        <f t="shared" si="1"/>
        <v>1071677.1792119481</v>
      </c>
      <c r="M35" s="28">
        <f t="shared" si="2"/>
        <v>5153508.7772151278</v>
      </c>
      <c r="N35" s="28">
        <v>0</v>
      </c>
      <c r="O35" s="28">
        <f t="shared" si="3"/>
        <v>5153508.7772151278</v>
      </c>
      <c r="P35" s="28">
        <v>0</v>
      </c>
      <c r="Q35" s="28"/>
      <c r="R35" s="28">
        <v>365957.5</v>
      </c>
    </row>
    <row r="36" spans="2:18" x14ac:dyDescent="0.25">
      <c r="B36" s="24" t="s">
        <v>99</v>
      </c>
      <c r="C36" s="24">
        <v>2022</v>
      </c>
      <c r="D36" s="24" t="s">
        <v>53</v>
      </c>
      <c r="E36" s="28">
        <v>1195994565</v>
      </c>
      <c r="F36" s="28">
        <v>518554400</v>
      </c>
      <c r="G36" s="28">
        <v>518554400</v>
      </c>
      <c r="H36" s="28">
        <v>30000000</v>
      </c>
      <c r="I36" s="29">
        <v>0.14563999999999999</v>
      </c>
      <c r="J36" s="29">
        <v>1.0548485035064934</v>
      </c>
      <c r="K36" s="28">
        <f t="shared" si="0"/>
        <v>6225185.956427075</v>
      </c>
      <c r="L36" s="28">
        <f t="shared" si="1"/>
        <v>1071677.1792119481</v>
      </c>
      <c r="M36" s="28">
        <f t="shared" si="2"/>
        <v>5153508.7772151278</v>
      </c>
      <c r="N36" s="28">
        <v>0</v>
      </c>
      <c r="O36" s="28">
        <f t="shared" si="3"/>
        <v>5153508.7772151278</v>
      </c>
      <c r="P36" s="28">
        <v>0</v>
      </c>
      <c r="Q36" s="28"/>
      <c r="R36" s="28">
        <v>365957.5</v>
      </c>
    </row>
    <row r="37" spans="2:18" x14ac:dyDescent="0.25">
      <c r="B37" s="24" t="s">
        <v>100</v>
      </c>
      <c r="C37" s="24">
        <v>2023</v>
      </c>
      <c r="D37" s="24" t="s">
        <v>54</v>
      </c>
      <c r="E37" s="28">
        <v>1238956560</v>
      </c>
      <c r="F37" s="28">
        <v>807421760</v>
      </c>
      <c r="G37" s="28">
        <v>807421760</v>
      </c>
      <c r="H37" s="28">
        <v>30000000</v>
      </c>
      <c r="I37" s="29">
        <v>0.14563999999999999</v>
      </c>
      <c r="J37" s="29">
        <v>1.0548485035064934</v>
      </c>
      <c r="K37" s="28">
        <f t="shared" si="0"/>
        <v>9693005.4036097899</v>
      </c>
      <c r="L37" s="28">
        <f t="shared" si="1"/>
        <v>1492383.6023159479</v>
      </c>
      <c r="M37" s="28">
        <f t="shared" si="2"/>
        <v>8200621.8012938425</v>
      </c>
      <c r="N37" s="28">
        <v>0</v>
      </c>
      <c r="O37" s="28">
        <f t="shared" si="3"/>
        <v>8200621.8012938425</v>
      </c>
      <c r="P37" s="28">
        <v>0</v>
      </c>
      <c r="Q37" s="28"/>
      <c r="R37" s="28">
        <v>365957.5</v>
      </c>
    </row>
    <row r="38" spans="2:18" x14ac:dyDescent="0.25">
      <c r="B38" s="24" t="s">
        <v>101</v>
      </c>
      <c r="C38" s="24">
        <v>2024</v>
      </c>
      <c r="D38" s="24" t="s">
        <v>55</v>
      </c>
      <c r="E38" s="28">
        <v>1238956560</v>
      </c>
      <c r="F38" s="28">
        <v>1200000000</v>
      </c>
      <c r="G38" s="28">
        <v>1200000000</v>
      </c>
      <c r="H38" s="28">
        <v>1200000000</v>
      </c>
      <c r="I38" s="29">
        <v>0.14563999999999999</v>
      </c>
      <c r="J38" s="29">
        <v>1.0548485035064934</v>
      </c>
      <c r="K38" s="28">
        <f t="shared" si="0"/>
        <v>14405862.042077919</v>
      </c>
      <c r="L38" s="28">
        <f t="shared" si="1"/>
        <v>14405862.042077919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365957.5</v>
      </c>
    </row>
    <row r="39" spans="2:18" x14ac:dyDescent="0.25">
      <c r="B39" s="24" t="s">
        <v>102</v>
      </c>
      <c r="C39" s="24">
        <v>2025</v>
      </c>
      <c r="D39" s="24" t="s">
        <v>56</v>
      </c>
      <c r="E39" s="28">
        <v>1238956560</v>
      </c>
      <c r="F39" s="28">
        <v>1104000000</v>
      </c>
      <c r="G39" s="28">
        <v>1104000000</v>
      </c>
      <c r="H39" s="28">
        <v>1104000000</v>
      </c>
      <c r="I39" s="29">
        <v>0.14563999999999999</v>
      </c>
      <c r="J39" s="29">
        <v>1.0548485035064934</v>
      </c>
      <c r="K39" s="28">
        <f t="shared" si="0"/>
        <v>13253393.078711687</v>
      </c>
      <c r="L39" s="28">
        <f t="shared" si="1"/>
        <v>13253393.078711687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365957.5</v>
      </c>
    </row>
    <row r="40" spans="2:18" x14ac:dyDescent="0.25">
      <c r="B40" s="24" t="s">
        <v>103</v>
      </c>
      <c r="C40" s="24">
        <v>2026</v>
      </c>
      <c r="D40" s="24" t="s">
        <v>57</v>
      </c>
      <c r="E40" s="28">
        <v>1238956560</v>
      </c>
      <c r="F40" s="28">
        <v>1015680000</v>
      </c>
      <c r="G40" s="28">
        <v>1015680000</v>
      </c>
      <c r="H40" s="28">
        <v>1015680000</v>
      </c>
      <c r="I40" s="29">
        <v>0.14563999999999999</v>
      </c>
      <c r="J40" s="29">
        <v>1.0548485035064934</v>
      </c>
      <c r="K40" s="28">
        <f t="shared" si="0"/>
        <v>12193121.632414751</v>
      </c>
      <c r="L40" s="28">
        <f t="shared" si="1"/>
        <v>12193121.632414751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365957.5</v>
      </c>
    </row>
    <row r="41" spans="2:18" x14ac:dyDescent="0.25">
      <c r="B41" s="24" t="s">
        <v>90</v>
      </c>
      <c r="C41" s="24">
        <v>2027</v>
      </c>
      <c r="D41" s="24" t="s">
        <v>58</v>
      </c>
      <c r="E41" s="28" t="s">
        <v>90</v>
      </c>
      <c r="F41" s="28" t="s">
        <v>90</v>
      </c>
      <c r="G41" s="28" t="s">
        <v>90</v>
      </c>
      <c r="H41" s="28" t="s">
        <v>90</v>
      </c>
      <c r="I41" s="29" t="s">
        <v>90</v>
      </c>
      <c r="J41" s="29" t="s">
        <v>90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90</v>
      </c>
      <c r="O41" s="28" t="str">
        <f t="shared" si="3"/>
        <v/>
      </c>
      <c r="P41" s="28" t="s">
        <v>90</v>
      </c>
      <c r="Q41" s="28"/>
      <c r="R41" s="28" t="s">
        <v>90</v>
      </c>
    </row>
    <row r="42" spans="2:18" x14ac:dyDescent="0.25">
      <c r="B42" s="24" t="s">
        <v>90</v>
      </c>
      <c r="C42" s="24">
        <v>2028</v>
      </c>
      <c r="D42" s="24" t="s">
        <v>59</v>
      </c>
      <c r="E42" s="28" t="s">
        <v>90</v>
      </c>
      <c r="F42" s="28" t="s">
        <v>90</v>
      </c>
      <c r="G42" s="28" t="s">
        <v>90</v>
      </c>
      <c r="H42" s="28" t="s">
        <v>90</v>
      </c>
      <c r="I42" s="29" t="s">
        <v>90</v>
      </c>
      <c r="J42" s="29" t="s">
        <v>90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90</v>
      </c>
      <c r="O42" s="28" t="str">
        <f t="shared" si="3"/>
        <v/>
      </c>
      <c r="P42" s="28" t="s">
        <v>90</v>
      </c>
      <c r="Q42" s="28"/>
      <c r="R42" s="28" t="s">
        <v>90</v>
      </c>
    </row>
    <row r="43" spans="2:18" x14ac:dyDescent="0.25">
      <c r="B43" s="24" t="s">
        <v>90</v>
      </c>
      <c r="C43" s="24">
        <v>2029</v>
      </c>
      <c r="D43" s="24" t="s">
        <v>60</v>
      </c>
      <c r="E43" s="28" t="s">
        <v>90</v>
      </c>
      <c r="F43" s="28" t="s">
        <v>90</v>
      </c>
      <c r="G43" s="28" t="s">
        <v>90</v>
      </c>
      <c r="H43" s="28" t="s">
        <v>90</v>
      </c>
      <c r="I43" s="29" t="s">
        <v>90</v>
      </c>
      <c r="J43" s="29" t="s">
        <v>90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90</v>
      </c>
      <c r="O43" s="28" t="str">
        <f t="shared" si="3"/>
        <v/>
      </c>
      <c r="P43" s="28" t="s">
        <v>90</v>
      </c>
      <c r="Q43" s="28"/>
      <c r="R43" s="28" t="s">
        <v>90</v>
      </c>
    </row>
    <row r="44" spans="2:18" x14ac:dyDescent="0.25">
      <c r="B44" s="24" t="s">
        <v>90</v>
      </c>
      <c r="C44" s="24">
        <v>2030</v>
      </c>
      <c r="D44" s="24" t="s">
        <v>61</v>
      </c>
      <c r="E44" s="28" t="s">
        <v>90</v>
      </c>
      <c r="F44" s="28" t="s">
        <v>90</v>
      </c>
      <c r="G44" s="28" t="s">
        <v>90</v>
      </c>
      <c r="H44" s="28" t="s">
        <v>90</v>
      </c>
      <c r="I44" s="29" t="s">
        <v>90</v>
      </c>
      <c r="J44" s="29" t="s">
        <v>90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90</v>
      </c>
      <c r="O44" s="28" t="str">
        <f t="shared" si="3"/>
        <v/>
      </c>
      <c r="P44" s="28" t="s">
        <v>90</v>
      </c>
      <c r="Q44" s="28"/>
      <c r="R44" s="28" t="s">
        <v>90</v>
      </c>
    </row>
    <row r="45" spans="2:18" x14ac:dyDescent="0.25">
      <c r="B45" s="24" t="s">
        <v>90</v>
      </c>
      <c r="C45" s="24">
        <v>2031</v>
      </c>
      <c r="D45" s="24" t="s">
        <v>62</v>
      </c>
      <c r="E45" s="28" t="s">
        <v>90</v>
      </c>
      <c r="F45" s="28" t="s">
        <v>90</v>
      </c>
      <c r="G45" s="28" t="s">
        <v>90</v>
      </c>
      <c r="H45" s="28" t="s">
        <v>90</v>
      </c>
      <c r="I45" s="29" t="s">
        <v>90</v>
      </c>
      <c r="J45" s="29" t="s">
        <v>90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90</v>
      </c>
      <c r="O45" s="28" t="str">
        <f t="shared" si="3"/>
        <v/>
      </c>
      <c r="P45" s="28" t="s">
        <v>90</v>
      </c>
      <c r="Q45" s="28"/>
      <c r="R45" s="28" t="s">
        <v>90</v>
      </c>
    </row>
    <row r="46" spans="2:18" x14ac:dyDescent="0.25">
      <c r="B46" s="24" t="s">
        <v>90</v>
      </c>
      <c r="C46" s="24">
        <v>2032</v>
      </c>
      <c r="D46" s="24" t="s">
        <v>63</v>
      </c>
      <c r="E46" s="28" t="s">
        <v>90</v>
      </c>
      <c r="F46" s="28" t="s">
        <v>90</v>
      </c>
      <c r="G46" s="28" t="s">
        <v>90</v>
      </c>
      <c r="H46" s="28" t="s">
        <v>90</v>
      </c>
      <c r="I46" s="29" t="s">
        <v>90</v>
      </c>
      <c r="J46" s="29" t="s">
        <v>90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90</v>
      </c>
      <c r="O46" s="28" t="str">
        <f t="shared" si="3"/>
        <v/>
      </c>
      <c r="P46" s="28" t="s">
        <v>90</v>
      </c>
      <c r="Q46" s="28"/>
      <c r="R46" s="28" t="s">
        <v>90</v>
      </c>
    </row>
    <row r="47" spans="2:18" x14ac:dyDescent="0.25">
      <c r="B47" s="24" t="s">
        <v>90</v>
      </c>
      <c r="C47" s="24">
        <v>2033</v>
      </c>
      <c r="D47" s="24" t="s">
        <v>64</v>
      </c>
      <c r="E47" s="28" t="s">
        <v>90</v>
      </c>
      <c r="F47" s="28" t="s">
        <v>90</v>
      </c>
      <c r="G47" s="28" t="s">
        <v>90</v>
      </c>
      <c r="H47" s="28" t="s">
        <v>90</v>
      </c>
      <c r="I47" s="29" t="s">
        <v>90</v>
      </c>
      <c r="J47" s="29" t="s">
        <v>90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90</v>
      </c>
      <c r="O47" s="28" t="str">
        <f t="shared" si="3"/>
        <v/>
      </c>
      <c r="P47" s="28" t="s">
        <v>90</v>
      </c>
      <c r="Q47" s="28"/>
      <c r="R47" s="28" t="s">
        <v>90</v>
      </c>
    </row>
    <row r="48" spans="2:18" x14ac:dyDescent="0.25">
      <c r="B48" s="24" t="s">
        <v>90</v>
      </c>
      <c r="C48" s="24">
        <v>2034</v>
      </c>
      <c r="D48" s="24" t="s">
        <v>65</v>
      </c>
      <c r="E48" s="28" t="s">
        <v>90</v>
      </c>
      <c r="F48" s="28" t="s">
        <v>90</v>
      </c>
      <c r="G48" s="28" t="s">
        <v>90</v>
      </c>
      <c r="H48" s="28" t="s">
        <v>90</v>
      </c>
      <c r="I48" s="29" t="s">
        <v>90</v>
      </c>
      <c r="J48" s="29" t="s">
        <v>90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90</v>
      </c>
      <c r="O48" s="28" t="str">
        <f t="shared" si="3"/>
        <v/>
      </c>
      <c r="P48" s="28" t="s">
        <v>90</v>
      </c>
      <c r="Q48" s="28"/>
      <c r="R48" s="28" t="s">
        <v>90</v>
      </c>
    </row>
    <row r="49" spans="2:19" x14ac:dyDescent="0.25">
      <c r="B49" s="24" t="s">
        <v>90</v>
      </c>
      <c r="C49" s="24">
        <v>2035</v>
      </c>
      <c r="D49" s="24" t="s">
        <v>66</v>
      </c>
      <c r="E49" s="28" t="s">
        <v>90</v>
      </c>
      <c r="F49" s="28" t="s">
        <v>90</v>
      </c>
      <c r="G49" s="28" t="s">
        <v>90</v>
      </c>
      <c r="H49" s="28" t="s">
        <v>90</v>
      </c>
      <c r="I49" s="29" t="s">
        <v>90</v>
      </c>
      <c r="J49" s="29" t="s">
        <v>90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90</v>
      </c>
      <c r="O49" s="28" t="str">
        <f t="shared" si="3"/>
        <v/>
      </c>
      <c r="P49" s="28" t="s">
        <v>90</v>
      </c>
      <c r="Q49" s="28"/>
      <c r="R49" s="28" t="s">
        <v>90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1238956560</v>
      </c>
      <c r="F51" s="32"/>
      <c r="G51" s="32"/>
      <c r="H51" s="32"/>
      <c r="I51" s="33"/>
      <c r="J51" s="33"/>
      <c r="K51" s="32"/>
      <c r="L51" s="32"/>
      <c r="M51" s="34">
        <f>SUM(M17:M49)</f>
        <v>41179508.872439221</v>
      </c>
      <c r="N51" s="34">
        <f t="shared" ref="N51:R51" si="4">SUM(N17:N49)</f>
        <v>0</v>
      </c>
      <c r="O51" s="34">
        <f t="shared" si="4"/>
        <v>41179508.872439221</v>
      </c>
      <c r="P51" s="34">
        <f t="shared" si="4"/>
        <v>5606106</v>
      </c>
      <c r="Q51" s="34">
        <f t="shared" si="4"/>
        <v>0</v>
      </c>
      <c r="R51" s="34">
        <f t="shared" si="4"/>
        <v>4743600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2ED57C1C-9D2B-4048-A233-20DF9AA396C6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2020-07-22T14:17:24Z</dcterms:created>
  <dcterms:modified xsi:type="dcterms:W3CDTF">2020-08-13T20:29:31Z</dcterms:modified>
</cp:coreProperties>
</file>