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22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L46" i="1"/>
  <c r="K46" i="1"/>
  <c r="M46" i="1"/>
  <c r="O46" i="1" s="1"/>
  <c r="M45" i="1"/>
  <c r="O45" i="1" s="1"/>
  <c r="M44" i="1"/>
  <c r="O44" i="1" s="1"/>
  <c r="M43" i="1"/>
  <c r="O43" i="1" s="1"/>
  <c r="L43" i="1"/>
  <c r="K43" i="1"/>
  <c r="L42" i="1"/>
  <c r="K42" i="1"/>
  <c r="M42" i="1"/>
  <c r="O42" i="1" s="1"/>
  <c r="L41" i="1"/>
  <c r="M41" i="1"/>
  <c r="O41" i="1" s="1"/>
  <c r="M40" i="1"/>
  <c r="O40" i="1" s="1"/>
  <c r="M39" i="1"/>
  <c r="K38" i="1"/>
  <c r="L38" i="1"/>
  <c r="M38" i="1"/>
  <c r="O38" i="1" s="1"/>
  <c r="M36" i="1"/>
  <c r="O36" i="1" s="1"/>
  <c r="M35" i="1"/>
  <c r="K34" i="1"/>
  <c r="L34" i="1"/>
  <c r="M34" i="1"/>
  <c r="O34" i="1" s="1"/>
  <c r="M32" i="1"/>
  <c r="O32" i="1" s="1"/>
  <c r="M31" i="1"/>
  <c r="K30" i="1"/>
  <c r="L30" i="1"/>
  <c r="M30" i="1"/>
  <c r="O30" i="1" s="1"/>
  <c r="M28" i="1"/>
  <c r="O28" i="1" s="1"/>
  <c r="M27" i="1"/>
  <c r="L26" i="1"/>
  <c r="K26" i="1"/>
  <c r="M26" i="1"/>
  <c r="O26" i="1" s="1"/>
  <c r="L25" i="1"/>
  <c r="M24" i="1"/>
  <c r="O24" i="1" s="1"/>
  <c r="M23" i="1"/>
  <c r="O23" i="1" s="1"/>
  <c r="L23" i="1"/>
  <c r="K23" i="1"/>
  <c r="L22" i="1"/>
  <c r="K22" i="1"/>
  <c r="M22" i="1"/>
  <c r="O22" i="1" s="1"/>
  <c r="L21" i="1"/>
  <c r="M20" i="1"/>
  <c r="O20" i="1" s="1"/>
  <c r="M19" i="1"/>
  <c r="O19" i="1" s="1"/>
  <c r="L19" i="1"/>
  <c r="K19" i="1"/>
  <c r="L18" i="1"/>
  <c r="K18" i="1"/>
  <c r="M18" i="1"/>
  <c r="O18" i="1" s="1"/>
  <c r="M17" i="1"/>
  <c r="E51" i="1"/>
  <c r="O17" i="1" l="1"/>
  <c r="O35" i="1"/>
  <c r="N51" i="1"/>
  <c r="O27" i="1"/>
  <c r="M29" i="1"/>
  <c r="O29" i="1" s="1"/>
  <c r="O31" i="1"/>
  <c r="L33" i="1"/>
  <c r="M37" i="1"/>
  <c r="O37" i="1" s="1"/>
  <c r="O39" i="1"/>
  <c r="K17" i="1"/>
  <c r="K21" i="1"/>
  <c r="K25" i="1"/>
  <c r="L28" i="1"/>
  <c r="K29" i="1"/>
  <c r="L32" i="1"/>
  <c r="L36" i="1"/>
  <c r="K41" i="1"/>
  <c r="K45" i="1"/>
  <c r="K49" i="1"/>
  <c r="L29" i="1"/>
  <c r="L45" i="1"/>
  <c r="L49" i="1"/>
  <c r="L17" i="1"/>
  <c r="K20" i="1"/>
  <c r="M21" i="1"/>
  <c r="O21" i="1" s="1"/>
  <c r="K24" i="1"/>
  <c r="M25" i="1"/>
  <c r="O25" i="1" s="1"/>
  <c r="K28" i="1"/>
  <c r="K40" i="1"/>
  <c r="K44" i="1"/>
  <c r="K48" i="1"/>
  <c r="L20" i="1"/>
  <c r="L24" i="1"/>
  <c r="L40" i="1"/>
  <c r="L44" i="1"/>
  <c r="L48" i="1"/>
  <c r="P51" i="1" l="1"/>
  <c r="K37" i="1"/>
  <c r="O51" i="1"/>
  <c r="L39" i="1"/>
  <c r="K39" i="1"/>
  <c r="K36" i="1"/>
  <c r="L27" i="1"/>
  <c r="K27" i="1"/>
  <c r="K33" i="1"/>
  <c r="L35" i="1"/>
  <c r="K35" i="1"/>
  <c r="K32" i="1"/>
  <c r="M33" i="1"/>
  <c r="O33" i="1" s="1"/>
  <c r="L37" i="1"/>
  <c r="L31" i="1"/>
  <c r="K31" i="1"/>
  <c r="R51" i="1"/>
  <c r="M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<sst xmlns="http://schemas.openxmlformats.org/spreadsheetml/2006/main" count="308" uniqueCount="104">
  <si>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</si>
  <si>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</si>
  <si>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</si>
  <si>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</si>
  <si>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</si>
  <si>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</si>
  <si>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</si>
  <si>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</si>
  <si>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</si>
  <si>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</si>
  <si>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</si>
  <si>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</si>
  <si>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</si>
  <si>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</si>
  <si>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</si>
  <si>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</si>
  <si>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</si>
  <si>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</si>
  <si>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</si>
  <si>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</si>
  <si>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</si>
  <si>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</si>
  <si>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</si>
  <si>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</si>
  <si>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</si>
  <si>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</si>
  <si>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</si>
  <si>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</si>
  <si>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</si>
  <si>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</si>
  <si>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</si>
  <si>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</si>
  <si>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</si>
  <si>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</si>
  <si>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</si>
  <si>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</si>
  <si>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</si>
  <si>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</si>
  <si>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</si>
  <si>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</si>
  <si>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</si>
  <si>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</si>
  <si>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</si>
  <si>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</si>
  <si>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</si>
  <si>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</si>
  <si>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</si>
  <si>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</si>
  <si>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</si>
  <si>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</si>
  <si>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</si>
  <si>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</si>
  <si>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</si>
  <si>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</si>
  <si>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</si>
  <si>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</si>
  <si>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</si>
  <si>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</si>
  <si>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</si>
  <si>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</si>
  <si>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</si>
  <si>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</si>
  <si>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</si>
  <si>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</si>
  <si>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</si>
  <si>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</si>
  <si>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</si>
  <si>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</si>
  <si>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</si>
  <si>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</si>
  <si>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</si>
  <si>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</si>
  <si>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</si>
  <si>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</si>
  <si>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</si>
  <si>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</si>
  <si>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</si>
  <si>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</si>
  <si>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</si>
  <si>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</si>
  <si>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</si>
  <si>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</si>
  <si>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</si>
  <si>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</si>
  <si>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</si>
  <si>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</si>
  <si>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Deer Park ISD</t>
  </si>
  <si>
    <t>Gemini HDPE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</si>
  <si>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</si>
  <si>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</si>
  <si>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</si>
  <si>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</si>
  <si>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</si>
  <si>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</si>
  <si>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</si>
  <si>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</si>
  <si>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</si>
  <si>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</si>
  <si>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</si>
  <si>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</si>
  <si>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</si>
  <si>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</si>
  <si>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12-17-12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</si>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</sst>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49" fontId="0" fillId="0" borderId="1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7" zoomScaleNormal="100" zoomScalePageLayoutView="60" workbookViewId="0">
      <selection activeCell="G10" sqref="G10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240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17" t="s">
        <v>87</v>
      </c>
      <c r="I8" s="15"/>
    </row>
    <row r="9" spans="1:22" x14ac:dyDescent="0.3">
      <c r="G9" s="18" t="s">
        <v>7</v>
      </c>
      <c r="H9" s="19">
        <v>80000000</v>
      </c>
      <c r="I9" s="15"/>
    </row>
    <row r="10" spans="1:22" x14ac:dyDescent="0.3">
      <c r="G10" s="64" t="s">
        <v>103</v>
      </c>
      <c r="H10" s="63" t="s">
        <v>102</v>
      </c>
      <c r="I10" s="12"/>
    </row>
    <row r="11" spans="1:22" x14ac:dyDescent="0.3">
      <c r="G11" s="10" t="s">
        <v>8</v>
      </c>
      <c r="H11" s="20">
        <v>2013</v>
      </c>
      <c r="I11" s="12"/>
      <c r="P11" s="2" t="s">
        <v>9</v>
      </c>
    </row>
    <row r="12" spans="1:22" x14ac:dyDescent="0.3">
      <c r="G12" s="10" t="s">
        <v>10</v>
      </c>
      <c r="H12" s="20">
        <v>2015</v>
      </c>
      <c r="I12" s="12"/>
    </row>
    <row r="13" spans="1:22" x14ac:dyDescent="0.3">
      <c r="G13" s="21" t="s">
        <v>11</v>
      </c>
      <c r="H13" s="20">
        <v>2013</v>
      </c>
      <c r="I13" s="2" t="s">
        <v>12</v>
      </c>
    </row>
    <row r="14" spans="1:22" x14ac:dyDescent="0.3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3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3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3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3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3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3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3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3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3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3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3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3">
      <c r="B27" s="27" t="s">
        <v>89</v>
      </c>
      <c r="C27" s="28">
        <v>2013</v>
      </c>
      <c r="D27" s="28" t="s">
        <v>42</v>
      </c>
      <c r="E27" s="30">
        <v>35665000</v>
      </c>
      <c r="F27" s="30">
        <v>0</v>
      </c>
      <c r="G27" s="30">
        <v>0</v>
      </c>
      <c r="H27" s="30">
        <v>0</v>
      </c>
      <c r="I27" s="31">
        <v>0.32</v>
      </c>
      <c r="J27" s="31">
        <v>1.2366999999999999</v>
      </c>
      <c r="K27" s="30">
        <f t="shared" si="0"/>
        <v>0</v>
      </c>
      <c r="L27" s="30">
        <f t="shared" si="1"/>
        <v>0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3">
      <c r="B28" s="27" t="s">
        <v>90</v>
      </c>
      <c r="C28" s="28">
        <v>2014</v>
      </c>
      <c r="D28" s="28" t="s">
        <v>43</v>
      </c>
      <c r="E28" s="30">
        <v>89177000</v>
      </c>
      <c r="F28" s="30">
        <v>0</v>
      </c>
      <c r="G28" s="30">
        <v>0</v>
      </c>
      <c r="H28" s="30">
        <v>0</v>
      </c>
      <c r="I28" s="31">
        <v>0.32</v>
      </c>
      <c r="J28" s="31">
        <v>1.2366999999999999</v>
      </c>
      <c r="K28" s="30">
        <f t="shared" si="0"/>
        <v>0</v>
      </c>
      <c r="L28" s="30">
        <f t="shared" si="1"/>
        <v>0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3">
      <c r="B29" s="27" t="s">
        <v>91</v>
      </c>
      <c r="C29" s="28">
        <v>2015</v>
      </c>
      <c r="D29" s="28" t="s">
        <v>44</v>
      </c>
      <c r="E29" s="30">
        <v>235844155.75</v>
      </c>
      <c r="F29" s="30">
        <v>0</v>
      </c>
      <c r="G29" s="30">
        <v>0</v>
      </c>
      <c r="H29" s="30">
        <v>0</v>
      </c>
      <c r="I29" s="31">
        <v>0.32</v>
      </c>
      <c r="J29" s="31">
        <v>1.2366999999999999</v>
      </c>
      <c r="K29" s="30">
        <f t="shared" si="0"/>
        <v>0</v>
      </c>
      <c r="L29" s="30">
        <f t="shared" si="1"/>
        <v>0</v>
      </c>
      <c r="M29" s="30">
        <f t="shared" si="2"/>
        <v>0</v>
      </c>
      <c r="N29" s="30">
        <v>0</v>
      </c>
      <c r="O29" s="30">
        <f t="shared" si="3"/>
        <v>0</v>
      </c>
      <c r="P29" s="30">
        <v>0</v>
      </c>
      <c r="Q29" s="30"/>
      <c r="R29" s="30">
        <v>0</v>
      </c>
    </row>
    <row r="30" spans="2:23" x14ac:dyDescent="0.3">
      <c r="B30" s="27" t="s">
        <v>92</v>
      </c>
      <c r="C30" s="28">
        <v>2016</v>
      </c>
      <c r="D30" s="28" t="s">
        <v>45</v>
      </c>
      <c r="E30" s="30">
        <v>428845685.27999997</v>
      </c>
      <c r="F30" s="30">
        <v>117922077.875</v>
      </c>
      <c r="G30" s="30">
        <v>117922077.875</v>
      </c>
      <c r="H30" s="30">
        <v>80000000</v>
      </c>
      <c r="I30" s="31">
        <v>0.32</v>
      </c>
      <c r="J30" s="31">
        <v>1.2366999999999999</v>
      </c>
      <c r="K30" s="30">
        <f t="shared" si="0"/>
        <v>1835692.9862801251</v>
      </c>
      <c r="L30" s="30">
        <f t="shared" si="1"/>
        <v>1366710.6492000001</v>
      </c>
      <c r="M30" s="30">
        <f t="shared" si="2"/>
        <v>468982.337080125</v>
      </c>
      <c r="N30" s="30">
        <v>0</v>
      </c>
      <c r="O30" s="30">
        <f t="shared" si="3"/>
        <v>468982.337080125</v>
      </c>
      <c r="P30" s="30">
        <v>476402</v>
      </c>
      <c r="Q30" s="30"/>
      <c r="R30" s="30">
        <v>0</v>
      </c>
    </row>
    <row r="31" spans="2:23" x14ac:dyDescent="0.3">
      <c r="B31" s="27" t="s">
        <v>93</v>
      </c>
      <c r="C31" s="28">
        <v>2017</v>
      </c>
      <c r="D31" s="28" t="s">
        <v>46</v>
      </c>
      <c r="E31" s="30">
        <v>537166494.27999997</v>
      </c>
      <c r="F31" s="30">
        <v>203985380</v>
      </c>
      <c r="G31" s="30">
        <v>203985380</v>
      </c>
      <c r="H31" s="30">
        <v>80000000</v>
      </c>
      <c r="I31" s="31">
        <v>0.32</v>
      </c>
      <c r="J31" s="31">
        <v>1.2366999999999999</v>
      </c>
      <c r="K31" s="30">
        <f t="shared" si="0"/>
        <v>3175440.4104599999</v>
      </c>
      <c r="L31" s="30">
        <f t="shared" si="1"/>
        <v>1642113.216</v>
      </c>
      <c r="M31" s="30">
        <f t="shared" si="2"/>
        <v>1533327.1944599999</v>
      </c>
      <c r="N31" s="30">
        <v>0</v>
      </c>
      <c r="O31" s="30">
        <f t="shared" si="3"/>
        <v>1533327.1944599999</v>
      </c>
      <c r="P31" s="30">
        <v>1113376</v>
      </c>
      <c r="Q31" s="30"/>
      <c r="R31" s="30">
        <v>167966</v>
      </c>
    </row>
    <row r="32" spans="2:23" x14ac:dyDescent="0.3">
      <c r="B32" s="27" t="s">
        <v>94</v>
      </c>
      <c r="C32" s="28">
        <v>2018</v>
      </c>
      <c r="D32" s="28" t="s">
        <v>47</v>
      </c>
      <c r="E32" s="35">
        <v>540757824.27999997</v>
      </c>
      <c r="F32" s="35">
        <v>381995879.69666481</v>
      </c>
      <c r="G32" s="35">
        <v>361120959.69666481</v>
      </c>
      <c r="H32" s="35">
        <v>80000000</v>
      </c>
      <c r="I32" s="36">
        <v>0.32</v>
      </c>
      <c r="J32" s="36">
        <v>1.2366999999999999</v>
      </c>
      <c r="K32" s="35">
        <f t="shared" si="0"/>
        <v>5621569.9795979802</v>
      </c>
      <c r="L32" s="35">
        <f t="shared" si="1"/>
        <v>2144947.0710293273</v>
      </c>
      <c r="M32" s="35">
        <f t="shared" si="2"/>
        <v>3476622.9085686537</v>
      </c>
      <c r="N32" s="35">
        <v>0</v>
      </c>
      <c r="O32" s="35">
        <f t="shared" si="3"/>
        <v>3476622.9085686537</v>
      </c>
      <c r="P32" s="35">
        <v>2097844.4446894974</v>
      </c>
      <c r="Q32" s="35"/>
      <c r="R32" s="35">
        <v>551511.38555166242</v>
      </c>
    </row>
    <row r="33" spans="2:18" x14ac:dyDescent="0.3">
      <c r="B33" s="27" t="s">
        <v>95</v>
      </c>
      <c r="C33" s="28">
        <v>2019</v>
      </c>
      <c r="D33" s="28" t="s">
        <v>48</v>
      </c>
      <c r="E33" s="35">
        <v>540757824.27999997</v>
      </c>
      <c r="F33" s="35">
        <v>540757824.27999997</v>
      </c>
      <c r="G33" s="35">
        <v>519882904.27999997</v>
      </c>
      <c r="H33" s="35">
        <v>80000000</v>
      </c>
      <c r="I33" s="36">
        <v>0.32</v>
      </c>
      <c r="J33" s="36">
        <v>1.2366999999999999</v>
      </c>
      <c r="K33" s="35">
        <f t="shared" si="0"/>
        <v>8093017.17092676</v>
      </c>
      <c r="L33" s="35">
        <f t="shared" si="1"/>
        <v>2652985.2936960002</v>
      </c>
      <c r="M33" s="35">
        <f t="shared" si="2"/>
        <v>5440031.8772307597</v>
      </c>
      <c r="N33" s="35">
        <v>0</v>
      </c>
      <c r="O33" s="35">
        <f t="shared" si="3"/>
        <v>5440031.8772307597</v>
      </c>
      <c r="P33" s="35">
        <v>2231758.5304701887</v>
      </c>
      <c r="Q33" s="35"/>
      <c r="R33" s="35">
        <v>1283309.3387042284</v>
      </c>
    </row>
    <row r="34" spans="2:18" x14ac:dyDescent="0.3">
      <c r="B34" s="27" t="s">
        <v>96</v>
      </c>
      <c r="C34" s="28">
        <v>2020</v>
      </c>
      <c r="D34" s="28" t="s">
        <v>49</v>
      </c>
      <c r="E34" s="35">
        <v>540757824.27999997</v>
      </c>
      <c r="F34" s="35">
        <v>519962508.10879993</v>
      </c>
      <c r="G34" s="35">
        <v>499087588.10879993</v>
      </c>
      <c r="H34" s="35">
        <v>80000000</v>
      </c>
      <c r="I34" s="36">
        <v>0.32</v>
      </c>
      <c r="J34" s="36">
        <v>1.2366999999999999</v>
      </c>
      <c r="K34" s="35">
        <f t="shared" si="0"/>
        <v>7769296.4840896893</v>
      </c>
      <c r="L34" s="35">
        <f t="shared" si="1"/>
        <v>2586440.2819481599</v>
      </c>
      <c r="M34" s="35">
        <f t="shared" si="2"/>
        <v>5182856.2021415289</v>
      </c>
      <c r="N34" s="35">
        <v>0</v>
      </c>
      <c r="O34" s="35">
        <f t="shared" si="3"/>
        <v>5182856.2021415289</v>
      </c>
      <c r="P34" s="35">
        <v>225337.60319811618</v>
      </c>
      <c r="Q34" s="35"/>
      <c r="R34" s="35">
        <v>1983007.4395773651</v>
      </c>
    </row>
    <row r="35" spans="2:18" x14ac:dyDescent="0.3">
      <c r="B35" s="27" t="s">
        <v>97</v>
      </c>
      <c r="C35" s="28">
        <v>2021</v>
      </c>
      <c r="D35" s="28" t="s">
        <v>50</v>
      </c>
      <c r="E35" s="35">
        <v>540757824.27999997</v>
      </c>
      <c r="F35" s="35">
        <v>499999004.58444792</v>
      </c>
      <c r="G35" s="35">
        <v>479124084.58444792</v>
      </c>
      <c r="H35" s="35">
        <v>80000000</v>
      </c>
      <c r="I35" s="37">
        <v>0.32</v>
      </c>
      <c r="J35" s="37">
        <v>1.2366999999999999</v>
      </c>
      <c r="K35" s="35">
        <f t="shared" si="0"/>
        <v>7458524.6247260999</v>
      </c>
      <c r="L35" s="35">
        <f t="shared" si="1"/>
        <v>2522557.0706702331</v>
      </c>
      <c r="M35" s="35">
        <f t="shared" si="2"/>
        <v>4935967.5540558668</v>
      </c>
      <c r="N35" s="35">
        <v>0</v>
      </c>
      <c r="O35" s="35">
        <f t="shared" si="3"/>
        <v>4935967.5540558668</v>
      </c>
      <c r="P35" s="35">
        <v>94844.566408844665</v>
      </c>
      <c r="Q35" s="35"/>
      <c r="R35" s="35">
        <v>1936449.1950588089</v>
      </c>
    </row>
    <row r="36" spans="2:18" x14ac:dyDescent="0.3">
      <c r="B36" s="27" t="s">
        <v>98</v>
      </c>
      <c r="C36" s="28">
        <v>2022</v>
      </c>
      <c r="D36" s="28" t="s">
        <v>51</v>
      </c>
      <c r="E36" s="35">
        <v>540757824.27999997</v>
      </c>
      <c r="F36" s="35">
        <v>480834041.20107001</v>
      </c>
      <c r="G36" s="35">
        <v>459959121.20107001</v>
      </c>
      <c r="H36" s="35">
        <v>80000000</v>
      </c>
      <c r="I36" s="37">
        <v>0.32</v>
      </c>
      <c r="J36" s="37">
        <v>1.2366999999999999</v>
      </c>
      <c r="K36" s="35">
        <f t="shared" si="0"/>
        <v>7160183.6397370566</v>
      </c>
      <c r="L36" s="35">
        <f t="shared" si="1"/>
        <v>2461229.1878434243</v>
      </c>
      <c r="M36" s="35">
        <f t="shared" si="2"/>
        <v>4698954.4518936323</v>
      </c>
      <c r="N36" s="35">
        <v>0</v>
      </c>
      <c r="O36" s="35">
        <f t="shared" si="3"/>
        <v>4698954.4518936323</v>
      </c>
      <c r="P36" s="35">
        <v>620367.34272418171</v>
      </c>
      <c r="Q36" s="35"/>
      <c r="R36" s="35">
        <v>1631434.8436677803</v>
      </c>
    </row>
    <row r="37" spans="2:18" x14ac:dyDescent="0.3">
      <c r="B37" s="27" t="s">
        <v>99</v>
      </c>
      <c r="C37" s="28">
        <v>2023</v>
      </c>
      <c r="D37" s="28" t="s">
        <v>52</v>
      </c>
      <c r="E37" s="35">
        <v>540757824.27999997</v>
      </c>
      <c r="F37" s="35">
        <v>462435676.35302716</v>
      </c>
      <c r="G37" s="35">
        <v>441560756.35302716</v>
      </c>
      <c r="H37" s="35">
        <v>441560756.35302716</v>
      </c>
      <c r="I37" s="37">
        <v>0.32</v>
      </c>
      <c r="J37" s="37">
        <v>1.2366999999999999</v>
      </c>
      <c r="K37" s="35">
        <f t="shared" si="0"/>
        <v>6873776.2941475743</v>
      </c>
      <c r="L37" s="35">
        <f t="shared" si="1"/>
        <v>6873776.2941475743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3">
      <c r="B38" s="27" t="s">
        <v>100</v>
      </c>
      <c r="C38" s="28">
        <v>2024</v>
      </c>
      <c r="D38" s="28" t="s">
        <v>53</v>
      </c>
      <c r="E38" s="35">
        <v>540757824.27999997</v>
      </c>
      <c r="F38" s="35">
        <v>444773246.09890604</v>
      </c>
      <c r="G38" s="35">
        <v>423898326.09890604</v>
      </c>
      <c r="H38" s="35">
        <v>423898326.09890604</v>
      </c>
      <c r="I38" s="37">
        <v>0.32</v>
      </c>
      <c r="J38" s="37">
        <v>1.2366999999999999</v>
      </c>
      <c r="K38" s="35">
        <f t="shared" si="0"/>
        <v>6598825.2423816705</v>
      </c>
      <c r="L38" s="35">
        <f t="shared" si="1"/>
        <v>6598825.2423816705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3">
      <c r="B39" s="27" t="s">
        <v>101</v>
      </c>
      <c r="C39" s="28">
        <v>2025</v>
      </c>
      <c r="D39" s="28" t="s">
        <v>54</v>
      </c>
      <c r="E39" s="35">
        <v>540757824.27999997</v>
      </c>
      <c r="F39" s="35">
        <v>427817313.05494976</v>
      </c>
      <c r="G39" s="35">
        <v>406942393.05494976</v>
      </c>
      <c r="H39" s="35">
        <v>406942393.05494976</v>
      </c>
      <c r="I39" s="37">
        <v>0.32</v>
      </c>
      <c r="J39" s="37">
        <v>1.2366999999999999</v>
      </c>
      <c r="K39" s="35">
        <f t="shared" si="0"/>
        <v>6334872.2326864023</v>
      </c>
      <c r="L39" s="35">
        <f t="shared" si="1"/>
        <v>6334872.2326864023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0</v>
      </c>
    </row>
    <row r="40" spans="2:18" x14ac:dyDescent="0.3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3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3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3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3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3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3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3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3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3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540757824.27999997</v>
      </c>
      <c r="F51" s="39"/>
      <c r="G51" s="39"/>
      <c r="H51" s="39"/>
      <c r="I51" s="40"/>
      <c r="J51" s="40"/>
      <c r="K51" s="39"/>
      <c r="L51" s="39"/>
      <c r="M51" s="41">
        <f>SUM(M17:M49)</f>
        <v>25736742.525430568</v>
      </c>
      <c r="N51" s="41">
        <f t="shared" ref="N51:R51" si="4">SUM(N17:N49)</f>
        <v>0</v>
      </c>
      <c r="O51" s="41">
        <f t="shared" si="4"/>
        <v>25736742.525430568</v>
      </c>
      <c r="P51" s="41">
        <f t="shared" si="4"/>
        <v>6859930.4874908291</v>
      </c>
      <c r="Q51" s="41">
        <f t="shared" si="4"/>
        <v>0</v>
      </c>
      <c r="R51" s="41">
        <f t="shared" si="4"/>
        <v>7553678.2025598446</v>
      </c>
    </row>
    <row r="52" spans="2:19" s="3" customFormat="1" x14ac:dyDescent="0.3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68</v>
      </c>
      <c r="E54" s="38"/>
    </row>
    <row r="55" spans="2:19" x14ac:dyDescent="0.3">
      <c r="B55" s="38"/>
      <c r="D55" s="46" t="s">
        <v>69</v>
      </c>
    </row>
    <row r="56" spans="2:19" x14ac:dyDescent="0.3">
      <c r="B56" s="38"/>
    </row>
    <row r="57" spans="2:19" x14ac:dyDescent="0.3">
      <c r="B57" s="38" t="s">
        <v>70</v>
      </c>
      <c r="N57" s="47" t="s">
        <v>71</v>
      </c>
      <c r="O57" s="48"/>
      <c r="P57" s="38"/>
      <c r="Q57" s="38"/>
    </row>
    <row r="58" spans="2:19" x14ac:dyDescent="0.3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3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3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3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84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25" right="0.25" top="0.75" bottom="0.75" header="0.3" footer="0.3"/>
  <pageSetup paperSize="17" scale="4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cp:lastPrinted>2018-06-28T19:06:59Z</cp:lastPrinted>
  <dcterms:created xsi:type="dcterms:W3CDTF">2018-06-28T19:04:58Z</dcterms:created>
  <dcterms:modified xsi:type="dcterms:W3CDTF">2018-08-30T13:54:34Z</dcterms:modified>
</cp:coreProperties>
</file>