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Revised Forms\CDRs\"/>
    </mc:Choice>
  </mc:AlternateContent>
  <bookViews>
    <workbookView xWindow="0" yWindow="0" windowWidth="27555" windowHeight="11145"/>
  </bookViews>
  <sheets>
    <sheet name="3D-CDR-2018" sheetId="2" r:id="rId1"/>
    <sheet name="3D-CDR-2018 Instr" sheetId="1" r:id="rId2"/>
  </sheet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2" l="1"/>
  <c r="O34" i="2"/>
  <c r="O33" i="2"/>
  <c r="O32" i="2"/>
  <c r="O31" i="2"/>
  <c r="O30" i="2"/>
  <c r="O29" i="2"/>
</calcChain>
</file>

<file path=xl/sharedStrings.xml><?xml version="1.0" encoding="utf-8"?>
<sst xmlns="http://schemas.openxmlformats.org/spreadsheetml/2006/main" count="131" uniqueCount="123">
  <si>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</si>
  <si>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</si>
  <si>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</si>
  <si>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</si>
  <si>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</si>
  <si>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</si>
  <si>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</si>
  <si>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</si>
  <si>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</si>
  <si>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</si>
  <si>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</si>
  <si>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</si>
  <si>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</si>
  <si>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</si>
  <si>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</si>
  <si>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</si>
  <si>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</si>
  <si>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</si>
  <si>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</si>
  <si>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</si>
  <si>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</si>
  <si>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</si>
  <si>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</si>
  <si>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</si>
  <si>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</si>
  <si>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</si>
  <si>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</si>
  <si>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</si>
  <si>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</si>
  <si>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</si>
  <si>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</si>
  <si>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</si>
  <si>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Gross Tax Savings through Tax Credit</t>
  </si>
  <si>
    <t xml:space="preserve"> Total Gross Tax Savings </t>
  </si>
  <si>
    <t>Revenue Protection Payments</t>
  </si>
  <si>
    <t>Extraordinary Educational Expense Payments</t>
  </si>
  <si>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</si>
  <si>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</si>
  <si>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</si>
  <si>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</si>
  <si>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</si>
  <si>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</si>
  <si>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</si>
  <si>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</si>
  <si>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</si>
  <si>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</si>
  <si>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</si>
  <si>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</si>
  <si>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</si>
  <si>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</si>
  <si>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</si>
  <si>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</si>
  <si>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</si>
  <si>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</si>
  <si>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</si>
  <si>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</si>
  <si>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</si>
  <si>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</si>
  <si>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</si>
  <si>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</si>
  <si>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</si>
  <si>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</si>
  <si>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</si>
  <si>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</si>
  <si>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</si>
  <si>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</si>
  <si>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</si>
  <si>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</si>
  <si>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</si>
  <si>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</si>
  <si>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</si>
  <si>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</si>
  <si>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</si>
  <si>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</si>
  <si>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</si>
  <si>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</si>
  <si>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</si>
  <si>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</si>
  <si>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</si>
  <si>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</si>
  <si>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</si>
  <si>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</si>
  <si>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</si>
  <si>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</si>
  <si>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</si>
  <si>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</si>
  <si>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</si>
  <si>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</si>
  <si>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</si>
  <si>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</si>
  <si>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</si>
  <si>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</si>
  <si>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</si>
  <si>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</si>
  <si>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</si>
  <si>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</si>
  <si>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</si>
  <si>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</si>
  <si>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</si>
  <si>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</si>
  <si>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</si>
  <si>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</si>
  <si>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</si>
  <si>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</si>
  <si>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</si>
  <si>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</si>
  <si>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</si>
  <si>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</si>
  <si>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</si>
  <si>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 xml:space="preserve">Three-Digit - Biennial Chapter 313 Cost Data Request - 50-827A - 2018 (CDR) </t>
  </si>
  <si>
    <t>Barbers Hill ISD</t>
  </si>
  <si>
    <t>Enterprise Products Operating LLC</t>
  </si>
  <si>
    <t>Total Tax Levy (I&amp;S and M&amp;O)  with limitation and After Application of Any Tax Credit</t>
  </si>
  <si>
    <t>Supplemental Payments (Paid/Estimated to be Paid)</t>
  </si>
  <si>
    <t>"QTP1" and "QTP2": the two complete years of the qualifying time period</t>
  </si>
  <si>
    <t>Ver. CDR-3D-2018.V1</t>
  </si>
  <si>
    <t>Manufacturing</t>
  </si>
  <si>
    <t>Terry W. Smith</t>
  </si>
  <si>
    <t>Powell &amp; Leon, LLP</t>
  </si>
  <si>
    <t>(512) 494-1177</t>
  </si>
  <si>
    <t>tsmith@powell-leon.com</t>
  </si>
  <si>
    <t>Date of original agreement (MM-DD-YYYY)</t>
  </si>
  <si>
    <t>12-15-2011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</si>
</sst>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
      <sz val="8"/>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2" fillId="0" borderId="0"/>
  </cellStyleXfs>
  <cellXfs count="76">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4" xfId="0" applyFont="1" applyFill="1" applyBorder="1" applyAlignment="1">
      <alignment horizontal="left"/>
    </xf>
    <xf numFmtId="0" fontId="0" fillId="0" borderId="0" xfId="0" applyFont="1" applyFill="1" applyBorder="1"/>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5"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6" xfId="0" applyFont="1" applyFill="1" applyBorder="1"/>
    <xf numFmtId="0" fontId="4" fillId="0" borderId="0" xfId="0" applyFont="1" applyAlignment="1">
      <alignment horizontal="left"/>
    </xf>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8" fillId="0" borderId="1" xfId="0" applyFont="1" applyBorder="1" applyAlignment="1">
      <alignment wrapText="1"/>
    </xf>
    <xf numFmtId="0" fontId="8" fillId="0" borderId="0" xfId="0" applyFont="1"/>
    <xf numFmtId="165" fontId="4" fillId="3" borderId="1" xfId="1" applyNumberFormat="1" applyFont="1" applyFill="1" applyBorder="1"/>
    <xf numFmtId="166" fontId="4" fillId="3" borderId="1" xfId="0" applyNumberFormat="1" applyFont="1" applyFill="1" applyBorder="1"/>
    <xf numFmtId="0" fontId="0" fillId="0" borderId="5" xfId="0" applyFont="1" applyFill="1" applyBorder="1" applyAlignment="1">
      <alignment horizontal="left"/>
    </xf>
    <xf numFmtId="0" fontId="0" fillId="0" borderId="6" xfId="0" applyFont="1" applyFill="1" applyBorder="1" applyAlignment="1">
      <alignment horizontal="left"/>
    </xf>
    <xf numFmtId="0" fontId="7" fillId="0" borderId="0" xfId="0" applyFont="1"/>
    <xf numFmtId="0" fontId="9" fillId="0" borderId="0" xfId="0" applyFont="1"/>
    <xf numFmtId="0" fontId="10" fillId="0" borderId="0" xfId="0" applyFont="1" applyAlignment="1">
      <alignment wrapText="1"/>
    </xf>
    <xf numFmtId="0" fontId="0" fillId="0" borderId="0" xfId="0" applyFont="1" applyFill="1" applyBorder="1" applyAlignment="1">
      <alignment horizontal="right"/>
    </xf>
    <xf numFmtId="0" fontId="4" fillId="0" borderId="2" xfId="0" applyFont="1" applyBorder="1" applyAlignment="1">
      <alignment horizontal="right"/>
    </xf>
    <xf numFmtId="164" fontId="0" fillId="0" borderId="4" xfId="0" applyNumberFormat="1" applyFont="1" applyFill="1" applyBorder="1" applyAlignment="1">
      <alignment horizontal="left"/>
    </xf>
    <xf numFmtId="0" fontId="0" fillId="0" borderId="6" xfId="0" applyFont="1" applyBorder="1"/>
    <xf numFmtId="0" fontId="0" fillId="0" borderId="7" xfId="0" applyFont="1" applyBorder="1"/>
    <xf numFmtId="165" fontId="0" fillId="0" borderId="4" xfId="0" applyNumberFormat="1" applyFont="1" applyFill="1" applyBorder="1" applyAlignment="1">
      <alignment horizontal="left"/>
    </xf>
    <xf numFmtId="49" fontId="0" fillId="0" borderId="4" xfId="0" applyNumberFormat="1" applyFont="1" applyFill="1" applyBorder="1" applyAlignment="1">
      <alignment horizontal="left"/>
    </xf>
    <xf numFmtId="1" fontId="0" fillId="0" borderId="4" xfId="0" applyNumberFormat="1" applyFont="1" applyFill="1" applyBorder="1" applyAlignment="1">
      <alignment horizontal="left"/>
    </xf>
    <xf numFmtId="0" fontId="11" fillId="0" borderId="6" xfId="2" applyFill="1" applyBorder="1" applyAlignment="1">
      <alignment horizontal="left"/>
    </xf>
    <xf numFmtId="165" fontId="0" fillId="3" borderId="1" xfId="1" applyNumberFormat="1" applyFont="1" applyFill="1" applyBorder="1"/>
  </cellXfs>
  <cellStyles count="4">
    <cellStyle name="Currency" xfId="1" builtinId="4"/>
    <cellStyle name="Hyperlink" xfId="2" builtinId="8"/>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topLeftCell="C4" zoomScaleNormal="100" zoomScalePageLayoutView="60" workbookViewId="0">
      <selection activeCell="N11" sqref="N11"/>
    </sheetView>
  </sheetViews>
  <sheetFormatPr defaultColWidth="6.28515625" defaultRowHeight="15" x14ac:dyDescent="0.25"/>
  <cols>
    <col min="1" max="1" width="45.42578125" style="16" customWidth="1"/>
    <col min="2" max="2" width="17.140625" style="16" customWidth="1"/>
    <col min="3" max="3" width="7.28515625" style="16" customWidth="1"/>
    <col min="4" max="4" width="12.42578125" style="19" customWidth="1"/>
    <col min="5" max="5" width="17.140625" style="16" customWidth="1"/>
    <col min="6" max="6" width="17" style="16" customWidth="1"/>
    <col min="7" max="7" width="18.28515625" style="16" customWidth="1"/>
    <col min="8" max="8" width="20.140625" style="16" customWidth="1"/>
    <col min="9" max="10" width="9.28515625" style="16" customWidth="1"/>
    <col min="11" max="12" width="16.7109375" style="16" customWidth="1"/>
    <col min="13" max="13" width="16.140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64" t="s">
        <v>108</v>
      </c>
    </row>
    <row r="2" spans="1:22" ht="18.75" x14ac:dyDescent="0.3">
      <c r="D2" s="17"/>
      <c r="G2" s="18" t="s">
        <v>109</v>
      </c>
    </row>
    <row r="3" spans="1:22" ht="15.75" x14ac:dyDescent="0.25">
      <c r="G3" s="16" t="s">
        <v>10</v>
      </c>
      <c r="M3" s="63"/>
      <c r="N3" s="63"/>
      <c r="P3" s="58"/>
    </row>
    <row r="4" spans="1:22" x14ac:dyDescent="0.25">
      <c r="L4" s="20"/>
    </row>
    <row r="5" spans="1:22" x14ac:dyDescent="0.25">
      <c r="G5" s="21" t="s">
        <v>11</v>
      </c>
      <c r="H5" s="68">
        <v>192</v>
      </c>
      <c r="I5" s="52"/>
      <c r="J5" s="69"/>
      <c r="K5" s="70"/>
    </row>
    <row r="6" spans="1:22" x14ac:dyDescent="0.25">
      <c r="G6" s="51" t="s">
        <v>12</v>
      </c>
      <c r="H6" s="22" t="s">
        <v>116</v>
      </c>
      <c r="I6" s="52"/>
      <c r="J6" s="69"/>
      <c r="K6" s="70"/>
    </row>
    <row r="7" spans="1:22" x14ac:dyDescent="0.25">
      <c r="G7" s="66" t="s">
        <v>13</v>
      </c>
      <c r="H7" s="22" t="s">
        <v>110</v>
      </c>
      <c r="I7" s="52"/>
      <c r="J7" s="69"/>
      <c r="K7" s="70"/>
    </row>
    <row r="8" spans="1:22" x14ac:dyDescent="0.25">
      <c r="G8" s="66" t="s">
        <v>14</v>
      </c>
      <c r="H8" s="22" t="s">
        <v>111</v>
      </c>
      <c r="I8" s="52"/>
      <c r="J8" s="69"/>
      <c r="K8" s="70"/>
    </row>
    <row r="9" spans="1:22" x14ac:dyDescent="0.25">
      <c r="G9" s="66" t="s">
        <v>106</v>
      </c>
      <c r="H9" s="71">
        <v>30000000</v>
      </c>
      <c r="I9" s="52"/>
      <c r="J9" s="69"/>
      <c r="K9" s="70"/>
    </row>
    <row r="10" spans="1:22" x14ac:dyDescent="0.25">
      <c r="G10" s="21" t="s">
        <v>121</v>
      </c>
      <c r="H10" s="72" t="s">
        <v>122</v>
      </c>
      <c r="I10" s="52"/>
      <c r="J10" s="69"/>
      <c r="K10" s="70"/>
    </row>
    <row r="11" spans="1:22" x14ac:dyDescent="0.25">
      <c r="G11" s="21" t="s">
        <v>15</v>
      </c>
      <c r="H11" s="73">
        <v>2012</v>
      </c>
      <c r="I11" s="52"/>
      <c r="J11" s="69"/>
      <c r="K11" s="70"/>
      <c r="P11" s="16" t="s">
        <v>9</v>
      </c>
    </row>
    <row r="12" spans="1:22" x14ac:dyDescent="0.25">
      <c r="G12" s="21" t="s">
        <v>16</v>
      </c>
      <c r="H12" s="73">
        <v>2014</v>
      </c>
      <c r="I12" s="52"/>
      <c r="J12" s="69"/>
      <c r="K12" s="70"/>
    </row>
    <row r="13" spans="1:22" x14ac:dyDescent="0.25">
      <c r="G13" s="67" t="s">
        <v>17</v>
      </c>
      <c r="H13" s="73">
        <v>2011</v>
      </c>
      <c r="I13" s="69" t="s">
        <v>18</v>
      </c>
      <c r="J13" s="69"/>
      <c r="K13" s="70"/>
    </row>
    <row r="14" spans="1:22" x14ac:dyDescent="0.25">
      <c r="G14" s="67" t="s">
        <v>19</v>
      </c>
      <c r="H14" s="73">
        <v>2024</v>
      </c>
      <c r="I14" s="69" t="s">
        <v>20</v>
      </c>
      <c r="J14" s="69"/>
      <c r="K14" s="70"/>
    </row>
    <row r="16" spans="1:22" s="27" customFormat="1" ht="118.5" customHeight="1" x14ac:dyDescent="0.25">
      <c r="B16" s="24" t="s">
        <v>21</v>
      </c>
      <c r="C16" s="24" t="s">
        <v>22</v>
      </c>
      <c r="D16" s="25" t="s">
        <v>23</v>
      </c>
      <c r="E16" s="24" t="s">
        <v>24</v>
      </c>
      <c r="F16" s="24" t="s">
        <v>25</v>
      </c>
      <c r="G16" s="26" t="s">
        <v>26</v>
      </c>
      <c r="H16" s="26" t="s">
        <v>27</v>
      </c>
      <c r="I16" s="25" t="s">
        <v>28</v>
      </c>
      <c r="J16" s="25" t="s">
        <v>29</v>
      </c>
      <c r="K16" s="25" t="s">
        <v>30</v>
      </c>
      <c r="L16" s="25" t="s">
        <v>112</v>
      </c>
      <c r="M16" s="25" t="s">
        <v>31</v>
      </c>
      <c r="N16" s="25" t="s">
        <v>32</v>
      </c>
      <c r="O16" s="25" t="s">
        <v>33</v>
      </c>
      <c r="P16" s="25" t="s">
        <v>34</v>
      </c>
      <c r="Q16" s="25" t="s">
        <v>35</v>
      </c>
      <c r="R16" s="25" t="s">
        <v>113</v>
      </c>
      <c r="V16" s="28"/>
    </row>
    <row r="17" spans="2:19" x14ac:dyDescent="0.25">
      <c r="B17" s="29"/>
      <c r="C17" s="29">
        <v>2003</v>
      </c>
      <c r="D17" s="30" t="s">
        <v>36</v>
      </c>
      <c r="E17" s="31"/>
      <c r="F17" s="31"/>
      <c r="G17" s="31"/>
      <c r="H17" s="31"/>
      <c r="I17" s="32"/>
      <c r="J17" s="32"/>
      <c r="K17" s="31"/>
      <c r="L17" s="31"/>
      <c r="M17" s="31"/>
      <c r="N17" s="31"/>
      <c r="O17" s="31"/>
      <c r="P17" s="31"/>
      <c r="Q17" s="31"/>
      <c r="R17" s="31"/>
    </row>
    <row r="18" spans="2:19" x14ac:dyDescent="0.25">
      <c r="B18" s="29"/>
      <c r="C18" s="29">
        <v>2004</v>
      </c>
      <c r="D18" s="30" t="s">
        <v>37</v>
      </c>
      <c r="E18" s="31"/>
      <c r="F18" s="31"/>
      <c r="G18" s="31"/>
      <c r="H18" s="31"/>
      <c r="I18" s="32"/>
      <c r="J18" s="32"/>
      <c r="K18" s="31"/>
      <c r="L18" s="31"/>
      <c r="M18" s="31"/>
      <c r="N18" s="31"/>
      <c r="O18" s="31"/>
      <c r="P18" s="31"/>
      <c r="Q18" s="31"/>
      <c r="R18" s="31"/>
    </row>
    <row r="19" spans="2:19" x14ac:dyDescent="0.25">
      <c r="B19" s="29"/>
      <c r="C19" s="29">
        <v>2005</v>
      </c>
      <c r="D19" s="30" t="s">
        <v>38</v>
      </c>
      <c r="E19" s="31"/>
      <c r="F19" s="31"/>
      <c r="G19" s="31"/>
      <c r="H19" s="31"/>
      <c r="I19" s="32"/>
      <c r="J19" s="32"/>
      <c r="K19" s="31"/>
      <c r="L19" s="31"/>
      <c r="M19" s="31"/>
      <c r="N19" s="31"/>
      <c r="O19" s="31"/>
      <c r="P19" s="31"/>
      <c r="Q19" s="31"/>
      <c r="R19" s="31"/>
    </row>
    <row r="20" spans="2:19" x14ac:dyDescent="0.25">
      <c r="B20" s="29"/>
      <c r="C20" s="29">
        <v>2006</v>
      </c>
      <c r="D20" s="29" t="s">
        <v>39</v>
      </c>
      <c r="E20" s="31"/>
      <c r="F20" s="31"/>
      <c r="G20" s="31"/>
      <c r="H20" s="31"/>
      <c r="I20" s="32"/>
      <c r="J20" s="32"/>
      <c r="K20" s="31"/>
      <c r="L20" s="31"/>
      <c r="M20" s="31"/>
      <c r="N20" s="31"/>
      <c r="O20" s="31"/>
      <c r="P20" s="31"/>
      <c r="Q20" s="31"/>
      <c r="R20" s="31"/>
    </row>
    <row r="21" spans="2:19" x14ac:dyDescent="0.25">
      <c r="B21" s="29"/>
      <c r="C21" s="29">
        <v>2007</v>
      </c>
      <c r="D21" s="29" t="s">
        <v>40</v>
      </c>
      <c r="E21" s="31"/>
      <c r="F21" s="31"/>
      <c r="G21" s="31"/>
      <c r="H21" s="31"/>
      <c r="I21" s="32"/>
      <c r="J21" s="32"/>
      <c r="K21" s="31"/>
      <c r="L21" s="31"/>
      <c r="M21" s="31"/>
      <c r="N21" s="31"/>
      <c r="O21" s="31"/>
      <c r="P21" s="31"/>
      <c r="Q21" s="31"/>
      <c r="R21" s="31"/>
    </row>
    <row r="22" spans="2:19" x14ac:dyDescent="0.25">
      <c r="B22" s="29"/>
      <c r="C22" s="29">
        <v>2008</v>
      </c>
      <c r="D22" s="29" t="s">
        <v>41</v>
      </c>
      <c r="E22" s="31"/>
      <c r="F22" s="31"/>
      <c r="G22" s="31"/>
      <c r="H22" s="31"/>
      <c r="I22" s="32"/>
      <c r="J22" s="32"/>
      <c r="K22" s="31"/>
      <c r="L22" s="31"/>
      <c r="M22" s="31"/>
      <c r="N22" s="31"/>
      <c r="O22" s="31"/>
      <c r="P22" s="31"/>
      <c r="Q22" s="31"/>
      <c r="R22" s="31"/>
      <c r="S22" s="33"/>
    </row>
    <row r="23" spans="2:19" x14ac:dyDescent="0.25">
      <c r="B23" s="34"/>
      <c r="C23" s="29">
        <v>2009</v>
      </c>
      <c r="D23" s="29" t="s">
        <v>43</v>
      </c>
      <c r="E23" s="31"/>
      <c r="F23" s="31"/>
      <c r="G23" s="31"/>
      <c r="H23" s="31"/>
      <c r="I23" s="32"/>
      <c r="J23" s="32"/>
      <c r="K23" s="31"/>
      <c r="L23" s="31"/>
      <c r="M23" s="31"/>
      <c r="N23" s="31"/>
      <c r="O23" s="31"/>
      <c r="P23" s="31"/>
      <c r="Q23" s="31"/>
      <c r="R23" s="31"/>
    </row>
    <row r="24" spans="2:19" x14ac:dyDescent="0.25">
      <c r="B24" s="35"/>
      <c r="C24" s="29">
        <v>2010</v>
      </c>
      <c r="D24" s="29" t="s">
        <v>45</v>
      </c>
      <c r="E24" s="31"/>
      <c r="F24" s="31"/>
      <c r="G24" s="31"/>
      <c r="H24" s="31"/>
      <c r="I24" s="32"/>
      <c r="J24" s="32"/>
      <c r="K24" s="31"/>
      <c r="L24" s="31"/>
      <c r="M24" s="31"/>
      <c r="N24" s="31"/>
      <c r="O24" s="31"/>
      <c r="P24" s="31"/>
      <c r="Q24" s="31"/>
      <c r="R24" s="31"/>
    </row>
    <row r="25" spans="2:19" x14ac:dyDescent="0.25">
      <c r="B25" s="35"/>
      <c r="C25" s="29">
        <v>2011</v>
      </c>
      <c r="D25" s="29" t="s">
        <v>47</v>
      </c>
      <c r="E25" s="31">
        <v>13993475</v>
      </c>
      <c r="F25" s="31"/>
      <c r="G25" s="31"/>
      <c r="H25" s="31"/>
      <c r="I25" s="32"/>
      <c r="J25" s="32"/>
      <c r="K25" s="31"/>
      <c r="L25" s="31"/>
      <c r="M25" s="31"/>
      <c r="N25" s="31"/>
      <c r="O25" s="31"/>
      <c r="P25" s="31"/>
      <c r="Q25" s="31"/>
      <c r="R25" s="31"/>
    </row>
    <row r="26" spans="2:19" x14ac:dyDescent="0.25">
      <c r="B26" s="35" t="s">
        <v>42</v>
      </c>
      <c r="C26" s="29">
        <v>2012</v>
      </c>
      <c r="D26" s="29" t="s">
        <v>49</v>
      </c>
      <c r="E26" s="31">
        <v>243467269</v>
      </c>
      <c r="F26" s="31">
        <v>13993475</v>
      </c>
      <c r="G26" s="31">
        <v>13993475</v>
      </c>
      <c r="H26" s="31">
        <v>13993475</v>
      </c>
      <c r="I26" s="32">
        <v>0.26979999999999998</v>
      </c>
      <c r="J26" s="32">
        <v>1.06</v>
      </c>
      <c r="K26" s="31">
        <v>186085.23055000001</v>
      </c>
      <c r="L26" s="31">
        <v>186085.23055000004</v>
      </c>
      <c r="M26" s="31">
        <v>0</v>
      </c>
      <c r="N26" s="31">
        <v>0</v>
      </c>
      <c r="O26" s="31">
        <v>0</v>
      </c>
      <c r="P26" s="31">
        <v>0</v>
      </c>
      <c r="Q26" s="31">
        <v>0</v>
      </c>
      <c r="R26" s="31">
        <v>0</v>
      </c>
    </row>
    <row r="27" spans="2:19" x14ac:dyDescent="0.25">
      <c r="B27" s="34" t="s">
        <v>44</v>
      </c>
      <c r="C27" s="29">
        <v>2013</v>
      </c>
      <c r="D27" s="29" t="s">
        <v>51</v>
      </c>
      <c r="E27" s="31">
        <v>243467269</v>
      </c>
      <c r="F27" s="31">
        <v>223596013</v>
      </c>
      <c r="G27" s="31">
        <v>223596013</v>
      </c>
      <c r="H27" s="31">
        <v>223596013</v>
      </c>
      <c r="I27" s="32">
        <v>0.26979999999999998</v>
      </c>
      <c r="J27" s="32">
        <v>1.06</v>
      </c>
      <c r="K27" s="31">
        <v>2973379.7808739999</v>
      </c>
      <c r="L27" s="31">
        <v>2973379.7808739999</v>
      </c>
      <c r="M27" s="31">
        <v>0</v>
      </c>
      <c r="N27" s="31">
        <v>0</v>
      </c>
      <c r="O27" s="31">
        <v>0</v>
      </c>
      <c r="P27" s="31">
        <v>0</v>
      </c>
      <c r="Q27" s="31">
        <v>0</v>
      </c>
      <c r="R27" s="31">
        <v>0</v>
      </c>
    </row>
    <row r="28" spans="2:19" x14ac:dyDescent="0.25">
      <c r="B28" s="34" t="s">
        <v>46</v>
      </c>
      <c r="C28" s="29">
        <v>2014</v>
      </c>
      <c r="D28" s="29" t="s">
        <v>53</v>
      </c>
      <c r="E28" s="31">
        <v>243467269</v>
      </c>
      <c r="F28" s="31">
        <v>221511998</v>
      </c>
      <c r="G28" s="31">
        <v>221511998</v>
      </c>
      <c r="H28" s="31">
        <v>30000000</v>
      </c>
      <c r="I28" s="32">
        <v>0.26979999999999998</v>
      </c>
      <c r="J28" s="32">
        <v>1.06</v>
      </c>
      <c r="K28" s="31">
        <v>2945666.5494040004</v>
      </c>
      <c r="L28" s="31">
        <v>915639.37060399994</v>
      </c>
      <c r="M28" s="31">
        <v>2030027.1788000003</v>
      </c>
      <c r="N28" s="31">
        <v>0</v>
      </c>
      <c r="O28" s="31">
        <v>2030027.1788000003</v>
      </c>
      <c r="P28" s="31">
        <v>1070697</v>
      </c>
      <c r="Q28" s="31">
        <v>0</v>
      </c>
      <c r="R28" s="31">
        <v>367423.45848040003</v>
      </c>
    </row>
    <row r="29" spans="2:19" x14ac:dyDescent="0.25">
      <c r="B29" s="34" t="s">
        <v>48</v>
      </c>
      <c r="C29" s="29">
        <v>2015</v>
      </c>
      <c r="D29" s="29" t="s">
        <v>55</v>
      </c>
      <c r="E29" s="31">
        <v>243467269</v>
      </c>
      <c r="F29" s="31">
        <v>223853935</v>
      </c>
      <c r="G29" s="31">
        <v>223853935</v>
      </c>
      <c r="H29" s="31">
        <v>30000000</v>
      </c>
      <c r="I29" s="32">
        <v>0.26979999999999998</v>
      </c>
      <c r="J29" s="32">
        <v>1.06</v>
      </c>
      <c r="K29" s="31">
        <v>2976809.6276300005</v>
      </c>
      <c r="L29" s="31">
        <v>921957.91662999999</v>
      </c>
      <c r="M29" s="31">
        <v>2054851.7110000006</v>
      </c>
      <c r="N29" s="31">
        <v>293159.67999999999</v>
      </c>
      <c r="O29" s="31">
        <f>+N29+M29</f>
        <v>2348011.3910000008</v>
      </c>
      <c r="P29" s="31">
        <v>0</v>
      </c>
      <c r="Q29" s="31">
        <v>0</v>
      </c>
      <c r="R29" s="31">
        <v>899288.36275300011</v>
      </c>
    </row>
    <row r="30" spans="2:19" x14ac:dyDescent="0.25">
      <c r="B30" s="34" t="s">
        <v>50</v>
      </c>
      <c r="C30" s="29">
        <v>2016</v>
      </c>
      <c r="D30" s="29" t="s">
        <v>57</v>
      </c>
      <c r="E30" s="31">
        <v>243467269</v>
      </c>
      <c r="F30" s="31">
        <v>218096275</v>
      </c>
      <c r="G30" s="31">
        <v>218096275</v>
      </c>
      <c r="H30" s="31">
        <v>30000000</v>
      </c>
      <c r="I30" s="32">
        <v>0.26979999999999998</v>
      </c>
      <c r="J30" s="32">
        <v>1.06</v>
      </c>
      <c r="K30" s="31">
        <v>2900244.2649500002</v>
      </c>
      <c r="L30" s="31">
        <v>906423.74994999997</v>
      </c>
      <c r="M30" s="31">
        <v>1993820.5150000001</v>
      </c>
      <c r="N30" s="31">
        <v>293159.67999999999</v>
      </c>
      <c r="O30" s="31">
        <f t="shared" ref="O30:O35" si="0">+N30+M30</f>
        <v>2286980.1950000003</v>
      </c>
      <c r="P30" s="31">
        <v>112264</v>
      </c>
      <c r="Q30" s="31">
        <v>0</v>
      </c>
      <c r="R30" s="31">
        <v>832916.30268500012</v>
      </c>
    </row>
    <row r="31" spans="2:19" x14ac:dyDescent="0.25">
      <c r="B31" s="34" t="s">
        <v>52</v>
      </c>
      <c r="C31" s="29">
        <v>2017</v>
      </c>
      <c r="D31" s="29" t="s">
        <v>59</v>
      </c>
      <c r="E31" s="31">
        <v>243467269</v>
      </c>
      <c r="F31" s="31">
        <v>216130104</v>
      </c>
      <c r="G31" s="31">
        <v>216130104</v>
      </c>
      <c r="H31" s="31">
        <v>30000000</v>
      </c>
      <c r="I31" s="32">
        <v>0.26979999999999998</v>
      </c>
      <c r="J31" s="32">
        <v>1.06</v>
      </c>
      <c r="K31" s="31">
        <v>2874098.1229920001</v>
      </c>
      <c r="L31" s="31">
        <v>901119.02059199999</v>
      </c>
      <c r="M31" s="31">
        <v>1972979.1024000002</v>
      </c>
      <c r="N31" s="31">
        <v>293159.67999999999</v>
      </c>
      <c r="O31" s="31">
        <f t="shared" si="0"/>
        <v>2266138.7824000004</v>
      </c>
      <c r="P31" s="31">
        <v>0</v>
      </c>
      <c r="Q31" s="31">
        <v>0</v>
      </c>
      <c r="R31" s="31">
        <v>741736.87608159974</v>
      </c>
    </row>
    <row r="32" spans="2:19" x14ac:dyDescent="0.25">
      <c r="B32" s="34" t="s">
        <v>54</v>
      </c>
      <c r="C32" s="29">
        <v>2018</v>
      </c>
      <c r="D32" s="29" t="s">
        <v>61</v>
      </c>
      <c r="E32" s="59">
        <v>243467269</v>
      </c>
      <c r="F32" s="59">
        <v>217503329</v>
      </c>
      <c r="G32" s="59">
        <v>217503329</v>
      </c>
      <c r="H32" s="59">
        <v>30000000</v>
      </c>
      <c r="I32" s="60">
        <v>0.26979999999999998</v>
      </c>
      <c r="J32" s="60">
        <v>1.06</v>
      </c>
      <c r="K32" s="59">
        <v>2892359.2690420002</v>
      </c>
      <c r="L32" s="59">
        <v>904823.98164200003</v>
      </c>
      <c r="M32" s="59">
        <v>1987535.2874000003</v>
      </c>
      <c r="N32" s="59">
        <v>293159.67999999999</v>
      </c>
      <c r="O32" s="75">
        <f t="shared" si="0"/>
        <v>2280694.9674000004</v>
      </c>
      <c r="P32" s="59">
        <v>9564</v>
      </c>
      <c r="Q32" s="59">
        <v>0</v>
      </c>
      <c r="R32" s="59">
        <v>529285</v>
      </c>
    </row>
    <row r="33" spans="2:18" x14ac:dyDescent="0.25">
      <c r="B33" s="34" t="s">
        <v>56</v>
      </c>
      <c r="C33" s="29">
        <v>2019</v>
      </c>
      <c r="D33" s="29" t="s">
        <v>63</v>
      </c>
      <c r="E33" s="59">
        <v>243467269</v>
      </c>
      <c r="F33" s="59">
        <v>213153262.41999999</v>
      </c>
      <c r="G33" s="59">
        <v>213153262.41999999</v>
      </c>
      <c r="H33" s="59">
        <v>30000000</v>
      </c>
      <c r="I33" s="60">
        <v>0.26979999999999998</v>
      </c>
      <c r="J33" s="60">
        <v>1.06</v>
      </c>
      <c r="K33" s="59">
        <v>2834512.08366116</v>
      </c>
      <c r="L33" s="59">
        <v>893087.50200916</v>
      </c>
      <c r="M33" s="59">
        <v>1941424.5816520001</v>
      </c>
      <c r="N33" s="59">
        <v>293159.67999999999</v>
      </c>
      <c r="O33" s="75">
        <f t="shared" si="0"/>
        <v>2234584.2616520002</v>
      </c>
      <c r="P33" s="59">
        <v>0</v>
      </c>
      <c r="Q33" s="59">
        <v>0</v>
      </c>
      <c r="R33" s="59">
        <v>545164</v>
      </c>
    </row>
    <row r="34" spans="2:18" x14ac:dyDescent="0.25">
      <c r="B34" s="34" t="s">
        <v>58</v>
      </c>
      <c r="C34" s="29">
        <v>2020</v>
      </c>
      <c r="D34" s="29" t="s">
        <v>65</v>
      </c>
      <c r="E34" s="59">
        <v>243467269</v>
      </c>
      <c r="F34" s="59">
        <v>208890197.17159998</v>
      </c>
      <c r="G34" s="59">
        <v>208890197.17159998</v>
      </c>
      <c r="H34" s="59">
        <v>30000000</v>
      </c>
      <c r="I34" s="60">
        <v>0.26979999999999998</v>
      </c>
      <c r="J34" s="60">
        <v>1.06</v>
      </c>
      <c r="K34" s="59">
        <v>2777821.8419879368</v>
      </c>
      <c r="L34" s="59">
        <v>881585.75196897669</v>
      </c>
      <c r="M34" s="59">
        <v>1896236.0900189602</v>
      </c>
      <c r="N34" s="59">
        <v>293159.67999999999</v>
      </c>
      <c r="O34" s="75">
        <f t="shared" si="0"/>
        <v>2189395.7700189603</v>
      </c>
      <c r="P34" s="59">
        <v>0</v>
      </c>
      <c r="Q34" s="59">
        <v>0</v>
      </c>
      <c r="R34" s="59">
        <v>561519</v>
      </c>
    </row>
    <row r="35" spans="2:18" x14ac:dyDescent="0.25">
      <c r="B35" s="34" t="s">
        <v>60</v>
      </c>
      <c r="C35" s="29">
        <v>2021</v>
      </c>
      <c r="D35" s="29" t="s">
        <v>67</v>
      </c>
      <c r="E35" s="59">
        <v>243467269</v>
      </c>
      <c r="F35" s="59">
        <v>204712393.22816798</v>
      </c>
      <c r="G35" s="59">
        <v>204712393.22816798</v>
      </c>
      <c r="H35" s="59">
        <v>30000000</v>
      </c>
      <c r="I35" s="60">
        <v>0.26979999999999998</v>
      </c>
      <c r="J35" s="60">
        <v>1.06</v>
      </c>
      <c r="K35" s="59">
        <v>2722265.4051481779</v>
      </c>
      <c r="L35" s="59">
        <v>870314.03692959715</v>
      </c>
      <c r="M35" s="59">
        <v>1851951.3682185807</v>
      </c>
      <c r="N35" s="59">
        <v>293159.67999999999</v>
      </c>
      <c r="O35" s="75">
        <f t="shared" si="0"/>
        <v>2145111.0482185809</v>
      </c>
      <c r="P35" s="59">
        <v>0</v>
      </c>
      <c r="Q35" s="59">
        <v>0</v>
      </c>
      <c r="R35" s="59">
        <v>578364</v>
      </c>
    </row>
    <row r="36" spans="2:18" x14ac:dyDescent="0.25">
      <c r="B36" s="30" t="s">
        <v>62</v>
      </c>
      <c r="C36" s="29">
        <v>2022</v>
      </c>
      <c r="D36" s="29" t="s">
        <v>68</v>
      </c>
      <c r="E36" s="59">
        <v>243467269</v>
      </c>
      <c r="F36" s="59">
        <v>200618145.36360461</v>
      </c>
      <c r="G36" s="59">
        <v>200618145.36360461</v>
      </c>
      <c r="H36" s="59">
        <v>200618145.36360461</v>
      </c>
      <c r="I36" s="60">
        <v>0.26979999999999998</v>
      </c>
      <c r="J36" s="60">
        <v>1.06</v>
      </c>
      <c r="K36" s="59">
        <v>2667820.0970452144</v>
      </c>
      <c r="L36" s="59">
        <v>2667820.0970452139</v>
      </c>
      <c r="M36" s="59">
        <v>0</v>
      </c>
      <c r="N36" s="59">
        <v>0</v>
      </c>
      <c r="O36" s="59">
        <v>0</v>
      </c>
      <c r="P36" s="59">
        <v>0</v>
      </c>
      <c r="Q36" s="59">
        <v>0</v>
      </c>
      <c r="R36" s="59">
        <v>595715</v>
      </c>
    </row>
    <row r="37" spans="2:18" x14ac:dyDescent="0.25">
      <c r="B37" s="30" t="s">
        <v>64</v>
      </c>
      <c r="C37" s="29">
        <v>2023</v>
      </c>
      <c r="D37" s="29" t="s">
        <v>69</v>
      </c>
      <c r="E37" s="59">
        <v>243467269</v>
      </c>
      <c r="F37" s="59">
        <v>196605782.4563325</v>
      </c>
      <c r="G37" s="59">
        <v>196605782.4563325</v>
      </c>
      <c r="H37" s="59">
        <v>196605782.4563325</v>
      </c>
      <c r="I37" s="60">
        <v>0.26979999999999998</v>
      </c>
      <c r="J37" s="60">
        <v>1.06</v>
      </c>
      <c r="K37" s="59">
        <v>2614463.6951043098</v>
      </c>
      <c r="L37" s="59">
        <v>2614463.6951043098</v>
      </c>
      <c r="M37" s="59">
        <v>0</v>
      </c>
      <c r="N37" s="59">
        <v>0</v>
      </c>
      <c r="O37" s="59">
        <v>0</v>
      </c>
      <c r="P37" s="59">
        <v>0</v>
      </c>
      <c r="Q37" s="59">
        <v>0</v>
      </c>
      <c r="R37" s="59">
        <v>613586</v>
      </c>
    </row>
    <row r="38" spans="2:18" x14ac:dyDescent="0.25">
      <c r="B38" s="30" t="s">
        <v>66</v>
      </c>
      <c r="C38" s="29">
        <v>2024</v>
      </c>
      <c r="D38" s="29" t="s">
        <v>70</v>
      </c>
      <c r="E38" s="59">
        <v>243467269</v>
      </c>
      <c r="F38" s="59">
        <v>192673666.80720586</v>
      </c>
      <c r="G38" s="59">
        <v>192673666.80720586</v>
      </c>
      <c r="H38" s="59">
        <v>192673666.80720586</v>
      </c>
      <c r="I38" s="60">
        <v>0.26979999999999998</v>
      </c>
      <c r="J38" s="60">
        <v>1.06</v>
      </c>
      <c r="K38" s="59">
        <v>2562174.4212022237</v>
      </c>
      <c r="L38" s="59">
        <v>2562174.4212022237</v>
      </c>
      <c r="M38" s="59">
        <v>0</v>
      </c>
      <c r="N38" s="59">
        <v>0</v>
      </c>
      <c r="O38" s="59">
        <v>0</v>
      </c>
      <c r="P38" s="59">
        <v>0</v>
      </c>
      <c r="Q38" s="59">
        <v>0</v>
      </c>
      <c r="R38" s="59">
        <v>631994</v>
      </c>
    </row>
    <row r="39" spans="2:18" x14ac:dyDescent="0.25">
      <c r="B39" s="30"/>
      <c r="C39" s="29">
        <v>2025</v>
      </c>
      <c r="D39" s="29" t="s">
        <v>71</v>
      </c>
      <c r="E39" s="59"/>
      <c r="F39" s="59"/>
      <c r="G39" s="59"/>
      <c r="H39" s="59"/>
      <c r="I39" s="60"/>
      <c r="J39" s="60"/>
      <c r="K39" s="59"/>
      <c r="L39" s="59"/>
      <c r="M39" s="59"/>
      <c r="N39" s="59"/>
      <c r="O39" s="59"/>
      <c r="P39" s="59"/>
      <c r="Q39" s="59">
        <v>0</v>
      </c>
      <c r="R39" s="59"/>
    </row>
    <row r="40" spans="2:18" x14ac:dyDescent="0.25">
      <c r="B40" s="30"/>
      <c r="C40" s="29">
        <v>2026</v>
      </c>
      <c r="D40" s="29" t="s">
        <v>72</v>
      </c>
      <c r="E40" s="59"/>
      <c r="F40" s="59"/>
      <c r="G40" s="59"/>
      <c r="H40" s="59"/>
      <c r="I40" s="60"/>
      <c r="J40" s="60"/>
      <c r="K40" s="59"/>
      <c r="L40" s="59"/>
      <c r="M40" s="59"/>
      <c r="N40" s="59"/>
      <c r="O40" s="59"/>
      <c r="P40" s="59"/>
      <c r="Q40" s="59"/>
      <c r="R40" s="59"/>
    </row>
    <row r="41" spans="2:18" x14ac:dyDescent="0.25">
      <c r="B41" s="30"/>
      <c r="C41" s="29">
        <v>2027</v>
      </c>
      <c r="D41" s="29" t="s">
        <v>73</v>
      </c>
      <c r="E41" s="59"/>
      <c r="F41" s="59"/>
      <c r="G41" s="59"/>
      <c r="H41" s="59"/>
      <c r="I41" s="60"/>
      <c r="J41" s="60"/>
      <c r="K41" s="59"/>
      <c r="L41" s="59"/>
      <c r="M41" s="59"/>
      <c r="N41" s="59"/>
      <c r="O41" s="59"/>
      <c r="P41" s="59"/>
      <c r="Q41" s="59"/>
      <c r="R41" s="59"/>
    </row>
    <row r="42" spans="2:18" x14ac:dyDescent="0.25">
      <c r="B42" s="30"/>
      <c r="C42" s="29">
        <v>2028</v>
      </c>
      <c r="D42" s="29" t="s">
        <v>74</v>
      </c>
      <c r="E42" s="59"/>
      <c r="F42" s="59"/>
      <c r="G42" s="59"/>
      <c r="H42" s="59"/>
      <c r="I42" s="60"/>
      <c r="J42" s="60"/>
      <c r="K42" s="59"/>
      <c r="L42" s="59"/>
      <c r="M42" s="59"/>
      <c r="N42" s="59"/>
      <c r="O42" s="59"/>
      <c r="P42" s="59"/>
      <c r="Q42" s="59"/>
      <c r="R42" s="59"/>
    </row>
    <row r="43" spans="2:18" x14ac:dyDescent="0.25">
      <c r="B43" s="30"/>
      <c r="C43" s="29">
        <v>2029</v>
      </c>
      <c r="D43" s="29" t="s">
        <v>75</v>
      </c>
      <c r="E43" s="59"/>
      <c r="F43" s="59"/>
      <c r="G43" s="59"/>
      <c r="H43" s="59"/>
      <c r="I43" s="60"/>
      <c r="J43" s="60"/>
      <c r="K43" s="59"/>
      <c r="L43" s="59"/>
      <c r="M43" s="59"/>
      <c r="N43" s="59"/>
      <c r="O43" s="59"/>
      <c r="P43" s="59"/>
      <c r="Q43" s="59"/>
      <c r="R43" s="59"/>
    </row>
    <row r="44" spans="2:18" x14ac:dyDescent="0.25">
      <c r="B44" s="30"/>
      <c r="C44" s="29">
        <v>2030</v>
      </c>
      <c r="D44" s="29" t="s">
        <v>76</v>
      </c>
      <c r="E44" s="59"/>
      <c r="F44" s="59"/>
      <c r="G44" s="59"/>
      <c r="H44" s="59"/>
      <c r="I44" s="60"/>
      <c r="J44" s="60"/>
      <c r="K44" s="59"/>
      <c r="L44" s="59"/>
      <c r="M44" s="59"/>
      <c r="N44" s="59"/>
      <c r="O44" s="59"/>
      <c r="P44" s="59"/>
      <c r="Q44" s="59"/>
      <c r="R44" s="59"/>
    </row>
    <row r="45" spans="2:18" x14ac:dyDescent="0.25">
      <c r="B45" s="30"/>
      <c r="C45" s="29">
        <v>2031</v>
      </c>
      <c r="D45" s="29" t="s">
        <v>77</v>
      </c>
      <c r="E45" s="59"/>
      <c r="F45" s="59"/>
      <c r="G45" s="59"/>
      <c r="H45" s="59"/>
      <c r="I45" s="60"/>
      <c r="J45" s="60"/>
      <c r="K45" s="59"/>
      <c r="L45" s="59"/>
      <c r="M45" s="59"/>
      <c r="N45" s="59"/>
      <c r="O45" s="59"/>
      <c r="P45" s="59"/>
      <c r="Q45" s="59"/>
      <c r="R45" s="59"/>
    </row>
    <row r="46" spans="2:18" x14ac:dyDescent="0.25">
      <c r="B46" s="29"/>
      <c r="C46" s="29">
        <v>2032</v>
      </c>
      <c r="D46" s="29" t="s">
        <v>78</v>
      </c>
      <c r="E46" s="59"/>
      <c r="F46" s="59"/>
      <c r="G46" s="59"/>
      <c r="H46" s="59"/>
      <c r="I46" s="60"/>
      <c r="J46" s="60"/>
      <c r="K46" s="59"/>
      <c r="L46" s="59"/>
      <c r="M46" s="59"/>
      <c r="N46" s="59"/>
      <c r="O46" s="59"/>
      <c r="P46" s="59"/>
      <c r="Q46" s="59"/>
      <c r="R46" s="59" t="s">
        <v>9</v>
      </c>
    </row>
    <row r="47" spans="2:18" x14ac:dyDescent="0.25">
      <c r="B47" s="29"/>
      <c r="C47" s="29">
        <v>2033</v>
      </c>
      <c r="D47" s="29" t="s">
        <v>79</v>
      </c>
      <c r="E47" s="59"/>
      <c r="F47" s="59"/>
      <c r="G47" s="59"/>
      <c r="H47" s="59"/>
      <c r="I47" s="60"/>
      <c r="J47" s="60"/>
      <c r="K47" s="59"/>
      <c r="L47" s="59"/>
      <c r="M47" s="59"/>
      <c r="N47" s="59"/>
      <c r="O47" s="59"/>
      <c r="P47" s="59"/>
      <c r="Q47" s="59"/>
      <c r="R47" s="59"/>
    </row>
    <row r="48" spans="2:18" x14ac:dyDescent="0.25">
      <c r="B48" s="29"/>
      <c r="C48" s="29">
        <v>2034</v>
      </c>
      <c r="D48" s="29" t="s">
        <v>80</v>
      </c>
      <c r="E48" s="59"/>
      <c r="F48" s="59"/>
      <c r="G48" s="59"/>
      <c r="H48" s="59"/>
      <c r="I48" s="60"/>
      <c r="J48" s="60"/>
      <c r="K48" s="59"/>
      <c r="L48" s="59"/>
      <c r="M48" s="59"/>
      <c r="N48" s="59"/>
      <c r="O48" s="59"/>
      <c r="P48" s="59"/>
      <c r="Q48" s="59"/>
      <c r="R48" s="59"/>
    </row>
    <row r="49" spans="2:19" x14ac:dyDescent="0.25">
      <c r="B49" s="29"/>
      <c r="C49" s="29">
        <v>2035</v>
      </c>
      <c r="D49" s="29" t="s">
        <v>81</v>
      </c>
      <c r="E49" s="59"/>
      <c r="F49" s="59"/>
      <c r="G49" s="59"/>
      <c r="H49" s="59"/>
      <c r="I49" s="60"/>
      <c r="J49" s="60"/>
      <c r="K49" s="59"/>
      <c r="L49" s="59"/>
      <c r="M49" s="59"/>
      <c r="N49" s="59"/>
      <c r="O49" s="59" t="s">
        <v>9</v>
      </c>
      <c r="P49" s="59"/>
      <c r="Q49" s="59"/>
      <c r="R49" s="59"/>
    </row>
    <row r="50" spans="2:19" x14ac:dyDescent="0.25">
      <c r="B50" s="36"/>
      <c r="E50" s="37"/>
      <c r="F50" s="37"/>
      <c r="G50" s="37"/>
      <c r="H50" s="37"/>
      <c r="I50" s="38"/>
      <c r="J50" s="38"/>
      <c r="K50" s="37"/>
      <c r="L50" s="37"/>
      <c r="M50" s="37"/>
      <c r="N50" s="37"/>
      <c r="O50" s="37"/>
      <c r="P50" s="37"/>
      <c r="Q50" s="37"/>
      <c r="R50" s="37"/>
    </row>
    <row r="51" spans="2:19" x14ac:dyDescent="0.25">
      <c r="E51" s="39">
        <v>243467269</v>
      </c>
      <c r="F51" s="37"/>
      <c r="G51" s="37"/>
      <c r="H51" s="37"/>
      <c r="I51" s="38"/>
      <c r="J51" s="38"/>
      <c r="K51" s="37"/>
      <c r="L51" s="37"/>
      <c r="M51" s="39">
        <v>15728825.834489543</v>
      </c>
      <c r="N51" s="39">
        <v>2052117.7599999998</v>
      </c>
      <c r="O51" s="39">
        <v>17780944</v>
      </c>
      <c r="P51" s="39">
        <v>1192525</v>
      </c>
      <c r="Q51" s="39">
        <v>0</v>
      </c>
      <c r="R51" s="39">
        <v>6896992</v>
      </c>
    </row>
    <row r="52" spans="2:19" s="19" customFormat="1" x14ac:dyDescent="0.25">
      <c r="D52" s="54" t="s">
        <v>82</v>
      </c>
      <c r="E52" s="40" t="s">
        <v>83</v>
      </c>
      <c r="F52" s="29"/>
      <c r="G52" s="29"/>
      <c r="H52" s="29"/>
      <c r="I52" s="29"/>
      <c r="J52" s="29"/>
      <c r="K52" s="29"/>
      <c r="L52" s="29"/>
      <c r="M52" s="29" t="s">
        <v>84</v>
      </c>
      <c r="N52" s="29" t="s">
        <v>84</v>
      </c>
      <c r="O52" s="29" t="s">
        <v>84</v>
      </c>
      <c r="P52" s="29" t="s">
        <v>84</v>
      </c>
      <c r="Q52" s="29" t="s">
        <v>84</v>
      </c>
      <c r="R52" s="29" t="s">
        <v>84</v>
      </c>
    </row>
    <row r="53" spans="2:19" s="19" customFormat="1" x14ac:dyDescent="0.25">
      <c r="E53" s="41"/>
      <c r="F53" s="42"/>
      <c r="G53" s="42"/>
      <c r="H53" s="42"/>
      <c r="I53" s="42"/>
      <c r="J53" s="42"/>
      <c r="K53" s="42"/>
      <c r="L53" s="42"/>
      <c r="M53" s="42"/>
      <c r="N53" s="42"/>
      <c r="O53" s="42"/>
      <c r="P53" s="42"/>
      <c r="Q53" s="42"/>
      <c r="R53" s="42"/>
    </row>
    <row r="54" spans="2:19" x14ac:dyDescent="0.25">
      <c r="C54" s="16" t="s">
        <v>100</v>
      </c>
      <c r="E54" s="36"/>
    </row>
    <row r="55" spans="2:19" x14ac:dyDescent="0.25">
      <c r="B55" s="36"/>
      <c r="D55" s="43" t="s">
        <v>85</v>
      </c>
    </row>
    <row r="56" spans="2:19" x14ac:dyDescent="0.25">
      <c r="B56" s="36"/>
    </row>
    <row r="57" spans="2:19" x14ac:dyDescent="0.25">
      <c r="B57" s="36" t="s">
        <v>86</v>
      </c>
      <c r="N57" s="44" t="s">
        <v>87</v>
      </c>
      <c r="O57" s="45"/>
      <c r="P57" s="36"/>
      <c r="Q57" s="36"/>
    </row>
    <row r="58" spans="2:19" x14ac:dyDescent="0.25">
      <c r="B58" s="36"/>
      <c r="D58" s="46" t="s">
        <v>88</v>
      </c>
      <c r="E58" s="61" t="s">
        <v>117</v>
      </c>
      <c r="F58" s="47"/>
      <c r="G58" s="23"/>
      <c r="H58" s="48"/>
      <c r="N58" s="49" t="s">
        <v>89</v>
      </c>
      <c r="O58" s="50"/>
      <c r="P58" s="36"/>
      <c r="Q58" s="36"/>
    </row>
    <row r="59" spans="2:19" x14ac:dyDescent="0.25">
      <c r="D59" s="51" t="s">
        <v>90</v>
      </c>
      <c r="E59" s="62" t="s">
        <v>118</v>
      </c>
      <c r="F59" s="52"/>
      <c r="G59" s="48"/>
      <c r="H59" s="48"/>
      <c r="N59" s="53" t="s">
        <v>114</v>
      </c>
    </row>
    <row r="60" spans="2:19" x14ac:dyDescent="0.25">
      <c r="B60" s="36"/>
      <c r="D60" s="46" t="s">
        <v>91</v>
      </c>
      <c r="E60" s="62" t="s">
        <v>119</v>
      </c>
      <c r="F60" s="47"/>
      <c r="G60" s="23"/>
      <c r="H60" s="48"/>
      <c r="N60" s="53" t="s">
        <v>92</v>
      </c>
    </row>
    <row r="61" spans="2:19" x14ac:dyDescent="0.25">
      <c r="D61" s="46" t="s">
        <v>93</v>
      </c>
      <c r="E61" s="74" t="s">
        <v>120</v>
      </c>
      <c r="F61" s="47"/>
      <c r="G61" s="23"/>
      <c r="H61" s="48"/>
      <c r="N61" s="43" t="s">
        <v>94</v>
      </c>
    </row>
    <row r="62" spans="2:19" x14ac:dyDescent="0.25">
      <c r="D62" s="48"/>
      <c r="E62" s="36"/>
    </row>
    <row r="63" spans="2:19" x14ac:dyDescent="0.25">
      <c r="D63" s="48"/>
      <c r="E63" s="36"/>
      <c r="S63" s="54" t="s">
        <v>115</v>
      </c>
    </row>
    <row r="64" spans="2:19" x14ac:dyDescent="0.25">
      <c r="D64" s="48"/>
      <c r="E64" s="36"/>
    </row>
    <row r="65" spans="4:4" x14ac:dyDescent="0.25">
      <c r="D65" s="55"/>
    </row>
    <row r="66" spans="4:4" x14ac:dyDescent="0.25">
      <c r="D66" s="55"/>
    </row>
    <row r="67" spans="4:4" x14ac:dyDescent="0.25">
      <c r="D67" s="55"/>
    </row>
    <row r="68" spans="4:4" x14ac:dyDescent="0.25">
      <c r="D68" s="55"/>
    </row>
    <row r="69" spans="4:4" x14ac:dyDescent="0.25">
      <c r="D69" s="55"/>
    </row>
    <row r="70" spans="4:4" x14ac:dyDescent="0.25">
      <c r="D70" s="55"/>
    </row>
  </sheetData>
  <hyperlinks>
    <hyperlink ref="E61" r:id="rId1"/>
  </hyperlinks>
  <pageMargins left="0.656944444444444" right="0.7" top="0.75" bottom="0.75" header="0.3" footer="0.3"/>
  <pageSetup paperSize="17" scale="6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workbookViewId="0">
      <selection activeCell="A2" sqref="A2"/>
    </sheetView>
  </sheetViews>
  <sheetFormatPr defaultColWidth="8.85546875" defaultRowHeight="15" x14ac:dyDescent="0.25"/>
  <cols>
    <col min="1" max="1" width="120.85546875" style="15" customWidth="1"/>
    <col min="2" max="2" width="102.140625" customWidth="1"/>
  </cols>
  <sheetData>
    <row r="1" spans="1:1" x14ac:dyDescent="0.25">
      <c r="A1" s="65" t="s">
        <v>107</v>
      </c>
    </row>
    <row r="2" spans="1:1" ht="37.5" customHeight="1" x14ac:dyDescent="0.25">
      <c r="A2" s="56" t="s">
        <v>97</v>
      </c>
    </row>
    <row r="3" spans="1:1" x14ac:dyDescent="0.25">
      <c r="A3" s="1"/>
    </row>
    <row r="4" spans="1:1" ht="72" customHeight="1" x14ac:dyDescent="0.25">
      <c r="A4" s="1" t="s">
        <v>98</v>
      </c>
    </row>
    <row r="5" spans="1:1" ht="40.5" customHeight="1" x14ac:dyDescent="0.25">
      <c r="A5" s="2" t="s">
        <v>99</v>
      </c>
    </row>
    <row r="6" spans="1:1" ht="26.25" customHeight="1" x14ac:dyDescent="0.25">
      <c r="A6" s="1" t="s">
        <v>102</v>
      </c>
    </row>
    <row r="7" spans="1:1" ht="30" customHeight="1" x14ac:dyDescent="0.25">
      <c r="A7" s="3" t="s">
        <v>103</v>
      </c>
    </row>
    <row r="8" spans="1:1" ht="57" customHeight="1" x14ac:dyDescent="0.25">
      <c r="A8" s="1" t="s">
        <v>105</v>
      </c>
    </row>
    <row r="9" spans="1:1" ht="30" x14ac:dyDescent="0.25">
      <c r="A9" s="1" t="s">
        <v>96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95</v>
      </c>
    </row>
    <row r="21" spans="1:2" x14ac:dyDescent="0.25">
      <c r="A21" s="1"/>
    </row>
    <row r="22" spans="1:2" ht="140.25" customHeight="1" x14ac:dyDescent="0.25">
      <c r="A22" s="7" t="s">
        <v>101</v>
      </c>
    </row>
    <row r="23" spans="1:2" ht="15.75" x14ac:dyDescent="0.25">
      <c r="A23" s="57"/>
    </row>
    <row r="24" spans="1:2" x14ac:dyDescent="0.25">
      <c r="A24" s="8" t="s">
        <v>104</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2018-03-06T21:13:48Z</cp:lastPrinted>
  <dcterms:created xsi:type="dcterms:W3CDTF">2017-11-28T21:28:44Z</dcterms:created>
  <dcterms:modified xsi:type="dcterms:W3CDTF">2018-09-27T17:39:19Z</dcterms:modified>
</cp:coreProperties>
</file>