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0EE6A1AB-7A73-4FCC-B0D0-BFB1418E3AE6}" xr6:coauthVersionLast="45" xr6:coauthVersionMax="45" xr10:uidLastSave="{00000000-0000-0000-0000-000000000000}"/>
  <bookViews>
    <workbookView xWindow="-120" yWindow="-120" windowWidth="20730" windowHeight="11160" xr2:uid="{700348FD-D342-4B3F-A0BF-7C61F67DB557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M45" i="1"/>
  <c r="O45" i="1" s="1"/>
  <c r="M44" i="1"/>
  <c r="O44" i="1" s="1"/>
  <c r="L44" i="1"/>
  <c r="K44" i="1"/>
  <c r="K43" i="1"/>
  <c r="M43" i="1"/>
  <c r="O43" i="1" s="1"/>
  <c r="M42" i="1"/>
  <c r="O42" i="1" s="1"/>
  <c r="M41" i="1"/>
  <c r="O41" i="1" s="1"/>
  <c r="M40" i="1"/>
  <c r="O40" i="1" s="1"/>
  <c r="L40" i="1"/>
  <c r="K40" i="1"/>
  <c r="K39" i="1"/>
  <c r="M37" i="1"/>
  <c r="O37" i="1" s="1"/>
  <c r="M36" i="1"/>
  <c r="O36" i="1" s="1"/>
  <c r="L36" i="1"/>
  <c r="K36" i="1"/>
  <c r="M35" i="1"/>
  <c r="M34" i="1"/>
  <c r="M32" i="1"/>
  <c r="O32" i="1" s="1"/>
  <c r="L32" i="1"/>
  <c r="M30" i="1"/>
  <c r="M28" i="1"/>
  <c r="O28" i="1" s="1"/>
  <c r="K28" i="1"/>
  <c r="L28" i="1"/>
  <c r="M24" i="1"/>
  <c r="O24" i="1" s="1"/>
  <c r="L24" i="1"/>
  <c r="K24" i="1"/>
  <c r="K23" i="1"/>
  <c r="M22" i="1"/>
  <c r="O22" i="1" s="1"/>
  <c r="L22" i="1"/>
  <c r="M21" i="1"/>
  <c r="O21" i="1" s="1"/>
  <c r="L21" i="1"/>
  <c r="K21" i="1"/>
  <c r="M20" i="1"/>
  <c r="O20" i="1" s="1"/>
  <c r="L20" i="1"/>
  <c r="K20" i="1"/>
  <c r="K19" i="1"/>
  <c r="M18" i="1"/>
  <c r="O18" i="1" s="1"/>
  <c r="L18" i="1"/>
  <c r="M17" i="1"/>
  <c r="O17" i="1" s="1"/>
  <c r="L17" i="1"/>
  <c r="K17" i="1"/>
  <c r="E51" i="1"/>
  <c r="M26" i="1" l="1"/>
  <c r="O26" i="1" s="1"/>
  <c r="L29" i="1"/>
  <c r="M38" i="1"/>
  <c r="O38" i="1" s="1"/>
  <c r="K35" i="1"/>
  <c r="L19" i="1"/>
  <c r="L39" i="1"/>
  <c r="L43" i="1"/>
  <c r="K18" i="1"/>
  <c r="M19" i="1"/>
  <c r="O19" i="1" s="1"/>
  <c r="K22" i="1"/>
  <c r="M23" i="1"/>
  <c r="O23" i="1" s="1"/>
  <c r="K26" i="1"/>
  <c r="M27" i="1"/>
  <c r="M31" i="1"/>
  <c r="L33" i="1"/>
  <c r="K34" i="1"/>
  <c r="K37" i="1"/>
  <c r="M39" i="1"/>
  <c r="O39" i="1" s="1"/>
  <c r="K42" i="1"/>
  <c r="K46" i="1"/>
  <c r="M47" i="1"/>
  <c r="O47" i="1" s="1"/>
  <c r="L26" i="1"/>
  <c r="K27" i="1"/>
  <c r="L23" i="1"/>
  <c r="M25" i="1"/>
  <c r="O25" i="1" s="1"/>
  <c r="L27" i="1"/>
  <c r="M29" i="1"/>
  <c r="O29" i="1" s="1"/>
  <c r="L31" i="1"/>
  <c r="M33" i="1"/>
  <c r="O33" i="1" s="1"/>
  <c r="L34" i="1"/>
  <c r="O35" i="1"/>
  <c r="L42" i="1"/>
  <c r="L46" i="1"/>
  <c r="K41" i="1"/>
  <c r="K45" i="1"/>
  <c r="K49" i="1"/>
  <c r="N51" i="1"/>
  <c r="O30" i="1"/>
  <c r="O34" i="1"/>
  <c r="L41" i="1"/>
  <c r="L45" i="1"/>
  <c r="L49" i="1"/>
  <c r="K32" i="1"/>
  <c r="L30" i="1"/>
  <c r="L38" i="1"/>
  <c r="K31" i="1"/>
  <c r="K38" i="1" l="1"/>
  <c r="P51" i="1"/>
  <c r="K30" i="1"/>
  <c r="K29" i="1"/>
  <c r="R51" i="1"/>
  <c r="O27" i="1"/>
  <c r="L35" i="1"/>
  <c r="M51" i="1"/>
  <c r="K33" i="1"/>
  <c r="L25" i="1"/>
  <c r="K25" i="1"/>
  <c r="O31" i="1"/>
  <c r="O51" i="1" s="1"/>
  <c r="L37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<sst xmlns="http://schemas.openxmlformats.org/spreadsheetml/2006/main" count="301" uniqueCount="106">
  <si>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</si>
  <si>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</si>
  <si>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</si>
  <si>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</si>
  <si>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</si>
  <si>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</si>
  <si>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</si>
  <si>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</si>
  <si>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</si>
  <si>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</si>
  <si>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</si>
  <si>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</si>
  <si>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</si>
  <si>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</si>
  <si>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</si>
  <si>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</si>
  <si>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</si>
  <si>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</si>
  <si>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</si>
  <si>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</si>
  <si>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</si>
  <si>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</si>
  <si>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</si>
  <si>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</si>
  <si>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</si>
  <si>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</si>
  <si>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</si>
  <si>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</si>
  <si>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</si>
  <si>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</si>
  <si>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</si>
  <si>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</si>
  <si>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</si>
  <si>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</si>
  <si>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</si>
  <si>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</si>
  <si>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</si>
  <si>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</si>
  <si>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</si>
  <si>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</si>
  <si>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</si>
  <si>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</si>
  <si>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</si>
  <si>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</si>
  <si>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</si>
  <si>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</si>
  <si>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</si>
  <si>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</si>
  <si>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</si>
  <si>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</si>
  <si>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</si>
  <si>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</si>
  <si>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</si>
  <si>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</si>
  <si>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</si>
  <si>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</si>
  <si>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</si>
  <si>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</si>
  <si>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</si>
  <si>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</si>
  <si>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</si>
  <si>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</si>
  <si>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</si>
  <si>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</si>
  <si>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</si>
  <si>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</si>
  <si>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</si>
  <si>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</si>
  <si>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</si>
  <si>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</si>
  <si>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</si>
  <si>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</si>
  <si>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</si>
  <si>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</si>
  <si>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</si>
  <si>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</si>
  <si>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</si>
  <si>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</si>
  <si>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</si>
  <si>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</si>
  <si>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</si>
  <si>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</si>
  <si>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</si>
  <si>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</si>
  <si>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</si>
  <si>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</si>
  <si>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</si>
  <si>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</si>
  <si>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Yoakum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</si>
  <si>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</si>
  <si>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</si>
  <si>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</si>
  <si>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</si>
  <si>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</si>
  <si>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</si>
  <si>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</si>
  <si>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</si>
  <si>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</si>
  <si>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</si>
  <si>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</si>
  <si>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</si>
  <si>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</si>
  <si>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</si>
  <si>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12-16-2011</t>
  </si>
  <si>
    <t>062903</t>
  </si>
  <si>
    <t>Enterprise Hydrocarbons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</si>
</sst>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49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FE788606-A68A-444F-A456-E3490681DF79}"/>
    <cellStyle name="Hyperlink" xfId="2" builtinId="8"/>
    <cellStyle name="Normal" xfId="0" builtinId="0"/>
    <cellStyle name="Normal 5" xfId="3" xr:uid="{04080838-EFD8-45E9-A0C7-BA3B50DA7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406D0-14E2-4331-9E0E-BA92D69F1681}">
  <sheetPr>
    <tabColor theme="4" tint="-0.249977111117893"/>
    <pageSetUpPr fitToPage="1"/>
  </sheetPr>
  <dimension ref="A1:W70"/>
  <sheetViews>
    <sheetView tabSelected="1" topLeftCell="B2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.5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187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2012</v>
      </c>
      <c r="I11" s="12"/>
      <c r="P11" s="2" t="s">
        <v>11</v>
      </c>
    </row>
    <row r="12" spans="1:22" x14ac:dyDescent="0.25">
      <c r="G12" s="10" t="s">
        <v>12</v>
      </c>
      <c r="H12" s="18">
        <v>2014</v>
      </c>
      <c r="I12" s="12"/>
    </row>
    <row r="13" spans="1:22" x14ac:dyDescent="0.25">
      <c r="G13" s="19" t="s">
        <v>13</v>
      </c>
      <c r="H13" s="18">
        <v>2011</v>
      </c>
      <c r="I13" s="2" t="s">
        <v>14</v>
      </c>
    </row>
    <row r="14" spans="1:22" x14ac:dyDescent="0.25">
      <c r="G14" s="19" t="s">
        <v>15</v>
      </c>
      <c r="H14" s="18">
        <v>2024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>
        <v>62069260</v>
      </c>
      <c r="F25" s="25">
        <v>0</v>
      </c>
      <c r="G25" s="25">
        <v>0</v>
      </c>
      <c r="H25" s="25">
        <v>0</v>
      </c>
      <c r="I25" s="26">
        <v>0.23</v>
      </c>
      <c r="J25" s="26">
        <v>1.04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43</v>
      </c>
      <c r="E26" s="25">
        <v>62069260</v>
      </c>
      <c r="F26" s="25">
        <v>62482839</v>
      </c>
      <c r="G26" s="25">
        <v>62482839</v>
      </c>
      <c r="H26" s="25">
        <v>62482839</v>
      </c>
      <c r="I26" s="26">
        <v>0.2</v>
      </c>
      <c r="J26" s="26">
        <v>1.04</v>
      </c>
      <c r="K26" s="25">
        <f t="shared" si="0"/>
        <v>774787.20359999989</v>
      </c>
      <c r="L26" s="25">
        <f t="shared" si="1"/>
        <v>774787.20359999989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91</v>
      </c>
      <c r="C27" s="24">
        <v>2013</v>
      </c>
      <c r="D27" s="24" t="s">
        <v>44</v>
      </c>
      <c r="E27" s="25">
        <v>550000000</v>
      </c>
      <c r="F27" s="25">
        <v>509811139</v>
      </c>
      <c r="G27" s="25">
        <v>509811139</v>
      </c>
      <c r="H27" s="25">
        <v>509811139</v>
      </c>
      <c r="I27" s="26">
        <v>0.114</v>
      </c>
      <c r="J27" s="26">
        <v>1.04</v>
      </c>
      <c r="K27" s="25">
        <f t="shared" si="0"/>
        <v>5883220.5440599993</v>
      </c>
      <c r="L27" s="25">
        <f t="shared" si="1"/>
        <v>5883220.5440599993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92</v>
      </c>
      <c r="C28" s="24">
        <v>2014</v>
      </c>
      <c r="D28" s="24" t="s">
        <v>45</v>
      </c>
      <c r="E28" s="25">
        <v>550000000</v>
      </c>
      <c r="F28" s="25">
        <v>497331280</v>
      </c>
      <c r="G28" s="25">
        <v>497331280</v>
      </c>
      <c r="H28" s="25">
        <v>10000000</v>
      </c>
      <c r="I28" s="26">
        <v>0.31475999999999998</v>
      </c>
      <c r="J28" s="26">
        <v>1.04</v>
      </c>
      <c r="K28" s="25">
        <f t="shared" si="0"/>
        <v>6737645.2489280002</v>
      </c>
      <c r="L28" s="25">
        <f t="shared" si="1"/>
        <v>1669399.9369280001</v>
      </c>
      <c r="M28" s="25">
        <f t="shared" si="2"/>
        <v>5068245.3119999999</v>
      </c>
      <c r="N28" s="25">
        <v>0</v>
      </c>
      <c r="O28" s="25">
        <f t="shared" si="3"/>
        <v>5068245.3119999999</v>
      </c>
      <c r="P28" s="25">
        <v>2200000</v>
      </c>
      <c r="Q28" s="25"/>
      <c r="R28" s="25">
        <v>600000</v>
      </c>
    </row>
    <row r="29" spans="2:23" x14ac:dyDescent="0.25">
      <c r="B29" s="24" t="s">
        <v>93</v>
      </c>
      <c r="C29" s="24">
        <v>2015</v>
      </c>
      <c r="D29" s="24" t="s">
        <v>46</v>
      </c>
      <c r="E29" s="25">
        <v>550000000</v>
      </c>
      <c r="F29" s="25">
        <v>456900240</v>
      </c>
      <c r="G29" s="25">
        <v>456900240</v>
      </c>
      <c r="H29" s="25">
        <v>10000000</v>
      </c>
      <c r="I29" s="26">
        <v>0.38986999999999999</v>
      </c>
      <c r="J29" s="26">
        <v>1.04</v>
      </c>
      <c r="K29" s="25">
        <f t="shared" si="0"/>
        <v>6533079.4616879988</v>
      </c>
      <c r="L29" s="25">
        <f t="shared" si="1"/>
        <v>1064765.9126594285</v>
      </c>
      <c r="M29" s="25">
        <f t="shared" si="2"/>
        <v>4647762.4959999993</v>
      </c>
      <c r="N29" s="25">
        <v>820551.05302857142</v>
      </c>
      <c r="O29" s="25">
        <f t="shared" si="3"/>
        <v>5468313.5490285708</v>
      </c>
      <c r="P29" s="25">
        <v>30453</v>
      </c>
      <c r="Q29" s="25"/>
      <c r="R29" s="25">
        <v>151100</v>
      </c>
    </row>
    <row r="30" spans="2:23" x14ac:dyDescent="0.25">
      <c r="B30" s="24" t="s">
        <v>94</v>
      </c>
      <c r="C30" s="24">
        <v>2016</v>
      </c>
      <c r="D30" s="24" t="s">
        <v>47</v>
      </c>
      <c r="E30" s="25">
        <v>550000000</v>
      </c>
      <c r="F30" s="25">
        <v>469157760</v>
      </c>
      <c r="G30" s="25">
        <v>452318260</v>
      </c>
      <c r="H30" s="25">
        <v>10000000</v>
      </c>
      <c r="I30" s="26">
        <v>0.44900000000000001</v>
      </c>
      <c r="J30" s="26">
        <v>1.04</v>
      </c>
      <c r="K30" s="25">
        <f t="shared" si="0"/>
        <v>6735018.8914000001</v>
      </c>
      <c r="L30" s="25">
        <f t="shared" si="1"/>
        <v>1314357.9343714286</v>
      </c>
      <c r="M30" s="25">
        <f t="shared" si="2"/>
        <v>4600109.9040000001</v>
      </c>
      <c r="N30" s="25">
        <v>820551.05302857142</v>
      </c>
      <c r="O30" s="25">
        <f t="shared" si="3"/>
        <v>5420660.9570285715</v>
      </c>
      <c r="P30" s="25">
        <v>64284</v>
      </c>
      <c r="Q30" s="25"/>
      <c r="R30" s="25">
        <v>148897</v>
      </c>
    </row>
    <row r="31" spans="2:23" x14ac:dyDescent="0.25">
      <c r="B31" s="24" t="s">
        <v>95</v>
      </c>
      <c r="C31" s="24">
        <v>2017</v>
      </c>
      <c r="D31" s="24" t="s">
        <v>48</v>
      </c>
      <c r="E31" s="25">
        <v>550000000</v>
      </c>
      <c r="F31" s="25">
        <v>444869550</v>
      </c>
      <c r="G31" s="25">
        <v>432617240</v>
      </c>
      <c r="H31" s="25">
        <v>10000000</v>
      </c>
      <c r="I31" s="26">
        <v>0.46</v>
      </c>
      <c r="J31" s="26">
        <v>1.04</v>
      </c>
      <c r="K31" s="25">
        <f t="shared" si="0"/>
        <v>6489258.5999999996</v>
      </c>
      <c r="L31" s="25">
        <f t="shared" si="1"/>
        <v>1273488.2509714286</v>
      </c>
      <c r="M31" s="25">
        <f t="shared" si="2"/>
        <v>4395219.2960000001</v>
      </c>
      <c r="N31" s="25">
        <v>820551.05302857142</v>
      </c>
      <c r="O31" s="25">
        <f t="shared" si="3"/>
        <v>5215770.3490285715</v>
      </c>
      <c r="P31" s="25">
        <v>9445</v>
      </c>
      <c r="Q31" s="25"/>
      <c r="R31" s="25">
        <v>147200</v>
      </c>
    </row>
    <row r="32" spans="2:23" x14ac:dyDescent="0.25">
      <c r="B32" s="24" t="s">
        <v>96</v>
      </c>
      <c r="C32" s="24">
        <v>2018</v>
      </c>
      <c r="D32" s="24" t="s">
        <v>49</v>
      </c>
      <c r="E32" s="25">
        <v>550000000</v>
      </c>
      <c r="F32" s="25">
        <v>489042180</v>
      </c>
      <c r="G32" s="25">
        <v>478003400</v>
      </c>
      <c r="H32" s="25">
        <v>10000000</v>
      </c>
      <c r="I32" s="26">
        <v>0.44</v>
      </c>
      <c r="J32" s="26">
        <v>1.04</v>
      </c>
      <c r="K32" s="25">
        <f t="shared" si="0"/>
        <v>7074450.3199999994</v>
      </c>
      <c r="L32" s="25">
        <f t="shared" si="1"/>
        <v>1386663.9069714285</v>
      </c>
      <c r="M32" s="25">
        <f t="shared" si="2"/>
        <v>4867235.3599999994</v>
      </c>
      <c r="N32" s="25">
        <v>820551.05302857142</v>
      </c>
      <c r="O32" s="25">
        <f t="shared" si="3"/>
        <v>5687786.4130285708</v>
      </c>
      <c r="P32" s="25">
        <v>516226</v>
      </c>
      <c r="Q32" s="25"/>
      <c r="R32" s="25">
        <v>148483</v>
      </c>
    </row>
    <row r="33" spans="2:18" x14ac:dyDescent="0.25">
      <c r="B33" s="24" t="s">
        <v>97</v>
      </c>
      <c r="C33" s="24">
        <v>2019</v>
      </c>
      <c r="D33" s="24" t="s">
        <v>50</v>
      </c>
      <c r="E33" s="25">
        <v>550000000</v>
      </c>
      <c r="F33" s="25">
        <v>452798140</v>
      </c>
      <c r="G33" s="25">
        <v>443545410</v>
      </c>
      <c r="H33" s="25">
        <v>10000000</v>
      </c>
      <c r="I33" s="26">
        <v>0.44</v>
      </c>
      <c r="J33" s="26">
        <v>0.97000000000000008</v>
      </c>
      <c r="K33" s="25">
        <f t="shared" si="0"/>
        <v>6253990.2809999995</v>
      </c>
      <c r="L33" s="25">
        <f t="shared" si="1"/>
        <v>1228048.7509714286</v>
      </c>
      <c r="M33" s="25">
        <f t="shared" si="2"/>
        <v>4205390.477</v>
      </c>
      <c r="N33" s="25">
        <v>820551.05302857142</v>
      </c>
      <c r="O33" s="25">
        <f t="shared" si="3"/>
        <v>5025941.5300285714</v>
      </c>
      <c r="P33" s="25">
        <v>9462</v>
      </c>
      <c r="Q33" s="25"/>
      <c r="R33" s="25">
        <v>147940</v>
      </c>
    </row>
    <row r="34" spans="2:18" x14ac:dyDescent="0.25">
      <c r="B34" s="24" t="s">
        <v>98</v>
      </c>
      <c r="C34" s="24">
        <v>2020</v>
      </c>
      <c r="D34" s="24" t="s">
        <v>51</v>
      </c>
      <c r="E34" s="28">
        <v>550000000</v>
      </c>
      <c r="F34" s="28">
        <v>413272506.04016745</v>
      </c>
      <c r="G34" s="28">
        <v>413272506.04016745</v>
      </c>
      <c r="H34" s="28">
        <v>10000000</v>
      </c>
      <c r="I34" s="29">
        <v>0.44</v>
      </c>
      <c r="J34" s="29">
        <v>0.95649826000000004</v>
      </c>
      <c r="K34" s="28">
        <f t="shared" si="0"/>
        <v>5771343.3559093345</v>
      </c>
      <c r="L34" s="28">
        <f t="shared" si="1"/>
        <v>1093497.7995481654</v>
      </c>
      <c r="M34" s="28">
        <f t="shared" si="2"/>
        <v>3857294.5033325967</v>
      </c>
      <c r="N34" s="28">
        <v>820551.05302857142</v>
      </c>
      <c r="O34" s="28">
        <f t="shared" si="3"/>
        <v>4677845.5563611686</v>
      </c>
      <c r="P34" s="28">
        <v>0</v>
      </c>
      <c r="Q34" s="28"/>
      <c r="R34" s="28">
        <v>137310.90000000008</v>
      </c>
    </row>
    <row r="35" spans="2:18" x14ac:dyDescent="0.25">
      <c r="B35" s="24" t="s">
        <v>99</v>
      </c>
      <c r="C35" s="24">
        <v>2021</v>
      </c>
      <c r="D35" s="24" t="s">
        <v>52</v>
      </c>
      <c r="E35" s="28">
        <v>550000000</v>
      </c>
      <c r="F35" s="28">
        <v>405007055.91936409</v>
      </c>
      <c r="G35" s="28">
        <v>405007055.91936409</v>
      </c>
      <c r="H35" s="28">
        <v>10000000</v>
      </c>
      <c r="I35" s="29">
        <v>0.44</v>
      </c>
      <c r="J35" s="29">
        <v>0.95649826000000004</v>
      </c>
      <c r="K35" s="28">
        <f t="shared" si="0"/>
        <v>5655916.4887911472</v>
      </c>
      <c r="L35" s="28">
        <f t="shared" si="1"/>
        <v>1057129.8190166308</v>
      </c>
      <c r="M35" s="28">
        <f t="shared" si="2"/>
        <v>3778235.6167459451</v>
      </c>
      <c r="N35" s="28">
        <v>820551.05302857142</v>
      </c>
      <c r="O35" s="28">
        <f t="shared" si="3"/>
        <v>4598786.6697745165</v>
      </c>
      <c r="P35" s="28">
        <v>0</v>
      </c>
      <c r="Q35" s="28"/>
      <c r="R35" s="28">
        <v>144558.39999999999</v>
      </c>
    </row>
    <row r="36" spans="2:18" x14ac:dyDescent="0.25">
      <c r="B36" s="24" t="s">
        <v>100</v>
      </c>
      <c r="C36" s="24">
        <v>2022</v>
      </c>
      <c r="D36" s="24" t="s">
        <v>53</v>
      </c>
      <c r="E36" s="28">
        <v>550000000</v>
      </c>
      <c r="F36" s="28">
        <v>396906914.80097681</v>
      </c>
      <c r="G36" s="28">
        <v>396906914.80097681</v>
      </c>
      <c r="H36" s="28">
        <v>396906914.80097681</v>
      </c>
      <c r="I36" s="29">
        <v>0.44</v>
      </c>
      <c r="J36" s="29">
        <v>0.95649826000000004</v>
      </c>
      <c r="K36" s="28">
        <f t="shared" si="0"/>
        <v>5542798.159015324</v>
      </c>
      <c r="L36" s="28">
        <f t="shared" si="1"/>
        <v>5542798.159015324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144558.39999999999</v>
      </c>
    </row>
    <row r="37" spans="2:18" x14ac:dyDescent="0.25">
      <c r="B37" s="24" t="s">
        <v>101</v>
      </c>
      <c r="C37" s="24">
        <v>2023</v>
      </c>
      <c r="D37" s="24" t="s">
        <v>54</v>
      </c>
      <c r="E37" s="28">
        <v>550000000</v>
      </c>
      <c r="F37" s="28">
        <v>388968776.50495726</v>
      </c>
      <c r="G37" s="28">
        <v>388968776.50495726</v>
      </c>
      <c r="H37" s="28">
        <v>388968776.50495726</v>
      </c>
      <c r="I37" s="29">
        <v>0.44</v>
      </c>
      <c r="J37" s="29">
        <v>0.95649826000000004</v>
      </c>
      <c r="K37" s="28">
        <f t="shared" si="0"/>
        <v>5431942.1958350176</v>
      </c>
      <c r="L37" s="28">
        <f t="shared" si="1"/>
        <v>5431942.1958350176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144558.39999999999</v>
      </c>
    </row>
    <row r="38" spans="2:18" x14ac:dyDescent="0.25">
      <c r="B38" s="24" t="s">
        <v>102</v>
      </c>
      <c r="C38" s="24">
        <v>2024</v>
      </c>
      <c r="D38" s="24" t="s">
        <v>55</v>
      </c>
      <c r="E38" s="28">
        <v>550000000</v>
      </c>
      <c r="F38" s="28">
        <v>381189400.97485811</v>
      </c>
      <c r="G38" s="28">
        <v>381189400.97485811</v>
      </c>
      <c r="H38" s="28">
        <v>381189400.97485811</v>
      </c>
      <c r="I38" s="29">
        <v>0.44</v>
      </c>
      <c r="J38" s="29">
        <v>0.95649826000000004</v>
      </c>
      <c r="K38" s="28">
        <f t="shared" si="0"/>
        <v>5323303.3519183164</v>
      </c>
      <c r="L38" s="28">
        <f t="shared" si="1"/>
        <v>5323303.3519183164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144558.39999999999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550000000</v>
      </c>
      <c r="F51" s="32"/>
      <c r="G51" s="32"/>
      <c r="H51" s="32"/>
      <c r="I51" s="33"/>
      <c r="J51" s="33"/>
      <c r="K51" s="32"/>
      <c r="L51" s="32"/>
      <c r="M51" s="34">
        <f>SUM(M17:M49)</f>
        <v>35419492.96507854</v>
      </c>
      <c r="N51" s="34">
        <f t="shared" ref="N51:R51" si="4">SUM(N17:N49)</f>
        <v>5743857.3711999999</v>
      </c>
      <c r="O51" s="34">
        <f t="shared" si="4"/>
        <v>41163350.336278543</v>
      </c>
      <c r="P51" s="34">
        <f t="shared" si="4"/>
        <v>2829870</v>
      </c>
      <c r="Q51" s="34">
        <f t="shared" si="4"/>
        <v>0</v>
      </c>
      <c r="R51" s="34">
        <f t="shared" si="4"/>
        <v>2059164.4999999998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D22F7E87-41A3-4A1D-988B-7717B6B4D34F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Samantha Lifshen</cp:lastModifiedBy>
  <dcterms:created xsi:type="dcterms:W3CDTF">2020-07-28T17:23:08Z</dcterms:created>
  <dcterms:modified xsi:type="dcterms:W3CDTF">2020-07-29T16:13:03Z</dcterms:modified>
</cp:coreProperties>
</file>