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433A3B56-573E-480C-87E7-9557FD1BFFDA}" xr6:coauthVersionLast="45" xr6:coauthVersionMax="45" xr10:uidLastSave="{00000000-0000-0000-0000-000000000000}"/>
  <bookViews>
    <workbookView xWindow="1560" yWindow="1170" windowWidth="9900" windowHeight="10350" xr2:uid="{271F0D40-C2AD-4D45-BE50-10B7F5B8AE5B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M46" i="1"/>
  <c r="O46" i="1" s="1"/>
  <c r="L46" i="1"/>
  <c r="K46" i="1"/>
  <c r="L45" i="1"/>
  <c r="K45" i="1"/>
  <c r="M44" i="1"/>
  <c r="O44" i="1" s="1"/>
  <c r="L44" i="1"/>
  <c r="K44" i="1"/>
  <c r="L43" i="1"/>
  <c r="K43" i="1"/>
  <c r="M42" i="1"/>
  <c r="O42" i="1" s="1"/>
  <c r="L42" i="1"/>
  <c r="K42" i="1"/>
  <c r="L41" i="1"/>
  <c r="K41" i="1"/>
  <c r="M40" i="1"/>
  <c r="O40" i="1" s="1"/>
  <c r="L40" i="1"/>
  <c r="K40" i="1"/>
  <c r="L39" i="1"/>
  <c r="K39" i="1"/>
  <c r="M38" i="1"/>
  <c r="O38" i="1" s="1"/>
  <c r="L38" i="1"/>
  <c r="K38" i="1"/>
  <c r="L37" i="1"/>
  <c r="K37" i="1"/>
  <c r="M36" i="1"/>
  <c r="O36" i="1" s="1"/>
  <c r="L23" i="1"/>
  <c r="K23" i="1"/>
  <c r="M22" i="1"/>
  <c r="O22" i="1" s="1"/>
  <c r="L22" i="1"/>
  <c r="K22" i="1"/>
  <c r="L21" i="1"/>
  <c r="K21" i="1"/>
  <c r="M20" i="1"/>
  <c r="O20" i="1" s="1"/>
  <c r="L20" i="1"/>
  <c r="K20" i="1"/>
  <c r="L19" i="1"/>
  <c r="K19" i="1"/>
  <c r="M18" i="1"/>
  <c r="O18" i="1" s="1"/>
  <c r="L18" i="1"/>
  <c r="K18" i="1"/>
  <c r="L17" i="1"/>
  <c r="K17" i="1"/>
  <c r="E51" i="1"/>
  <c r="M26" i="1" l="1"/>
  <c r="L27" i="1"/>
  <c r="K28" i="1"/>
  <c r="M30" i="1"/>
  <c r="L31" i="1"/>
  <c r="M34" i="1"/>
  <c r="K35" i="1"/>
  <c r="L32" i="1"/>
  <c r="L28" i="1"/>
  <c r="M24" i="1"/>
  <c r="O24" i="1" s="1"/>
  <c r="L25" i="1"/>
  <c r="M28" i="1"/>
  <c r="O28" i="1" s="1"/>
  <c r="L29" i="1"/>
  <c r="K30" i="1"/>
  <c r="M32" i="1"/>
  <c r="O32" i="1" s="1"/>
  <c r="L33" i="1"/>
  <c r="M17" i="1"/>
  <c r="M19" i="1"/>
  <c r="O19" i="1" s="1"/>
  <c r="M21" i="1"/>
  <c r="O21" i="1" s="1"/>
  <c r="M23" i="1"/>
  <c r="O23" i="1" s="1"/>
  <c r="M25" i="1"/>
  <c r="O25" i="1" s="1"/>
  <c r="M27" i="1"/>
  <c r="O27" i="1" s="1"/>
  <c r="M29" i="1"/>
  <c r="O29" i="1" s="1"/>
  <c r="M31" i="1"/>
  <c r="O31" i="1" s="1"/>
  <c r="M33" i="1"/>
  <c r="O33" i="1" s="1"/>
  <c r="M35" i="1"/>
  <c r="M37" i="1"/>
  <c r="O37" i="1" s="1"/>
  <c r="M39" i="1"/>
  <c r="O39" i="1" s="1"/>
  <c r="M41" i="1"/>
  <c r="O41" i="1" s="1"/>
  <c r="M43" i="1"/>
  <c r="O43" i="1" s="1"/>
  <c r="M45" i="1"/>
  <c r="O45" i="1" s="1"/>
  <c r="M47" i="1"/>
  <c r="O47" i="1" s="1"/>
  <c r="K48" i="1"/>
  <c r="M49" i="1"/>
  <c r="O49" i="1" s="1"/>
  <c r="L36" i="1"/>
  <c r="O26" i="1" l="1"/>
  <c r="L34" i="1"/>
  <c r="K34" i="1"/>
  <c r="K26" i="1"/>
  <c r="N51" i="1"/>
  <c r="L24" i="1"/>
  <c r="R51" i="1"/>
  <c r="O34" i="1"/>
  <c r="K24" i="1"/>
  <c r="K27" i="1"/>
  <c r="O35" i="1"/>
  <c r="K33" i="1"/>
  <c r="K29" i="1"/>
  <c r="L35" i="1"/>
  <c r="K32" i="1"/>
  <c r="O30" i="1"/>
  <c r="K36" i="1"/>
  <c r="K31" i="1"/>
  <c r="L26" i="1"/>
  <c r="M51" i="1"/>
  <c r="O17" i="1"/>
  <c r="K25" i="1"/>
  <c r="P51" i="1"/>
  <c r="L30" i="1"/>
  <c r="O51" i="1" l="1"/>
</calcChain>
</file>

<file path=xl/sharedStrings.xml><?xml version="1.0" encoding="utf-8"?>
<sst xmlns="http://schemas.openxmlformats.org/spreadsheetml/2006/main" count="310" uniqueCount="106">
  <si>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</si>
  <si>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</si>
  <si>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</si>
  <si>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</si>
  <si>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</si>
  <si>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</si>
  <si>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</si>
  <si>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</si>
  <si>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</si>
  <si>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</si>
  <si>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</si>
  <si>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</si>
  <si>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</si>
  <si>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</si>
  <si>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</si>
  <si>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</si>
  <si>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</si>
  <si>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</si>
  <si>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</si>
  <si>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</si>
  <si>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</si>
  <si>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</si>
  <si>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</si>
  <si>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</si>
  <si>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</si>
  <si>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</si>
  <si>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</si>
  <si>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</si>
  <si>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</si>
  <si>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</si>
  <si>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</si>
  <si>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</si>
  <si>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</si>
  <si>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</si>
  <si>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</si>
  <si>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</si>
  <si>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</si>
  <si>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</si>
  <si>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</si>
  <si>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</si>
  <si>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</si>
  <si>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</si>
  <si>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</si>
  <si>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</si>
  <si>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</si>
  <si>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</si>
  <si>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</si>
  <si>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</si>
  <si>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</si>
  <si>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</si>
  <si>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</si>
  <si>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</si>
  <si>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</si>
  <si>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</si>
  <si>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</si>
  <si>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</si>
  <si>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</si>
  <si>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</si>
  <si>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</si>
  <si>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</si>
  <si>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</si>
  <si>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</si>
  <si>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</si>
  <si>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</si>
  <si>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</si>
  <si>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</si>
  <si>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</si>
  <si>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</si>
  <si>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</si>
  <si>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</si>
  <si>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</si>
  <si>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</si>
  <si>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</si>
  <si>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</si>
  <si>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</si>
  <si>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</si>
  <si>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</si>
  <si>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</si>
  <si>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</si>
  <si>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</si>
  <si>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</si>
  <si>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</si>
  <si>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</si>
  <si>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</si>
  <si>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</si>
  <si>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</si>
  <si>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</si>
  <si>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</si>
  <si>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Gregory- Portland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</si>
  <si>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</si>
  <si>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</si>
  <si>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</si>
  <si>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</si>
  <si>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</si>
  <si>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</si>
  <si>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</si>
  <si>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</si>
  <si>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</si>
  <si>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</si>
  <si>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</si>
  <si>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</si>
  <si>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</si>
  <si>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</si>
  <si>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12-15-2009</t>
  </si>
  <si>
    <t>205902</t>
  </si>
  <si>
    <t>Papalote Creek Wind Farm II,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</si>
</sst>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0D192670-EA7E-4D51-BDA3-5D63BDAD6420}"/>
    <cellStyle name="Hyperlink" xfId="2" builtinId="8"/>
    <cellStyle name="Normal" xfId="0" builtinId="0"/>
    <cellStyle name="Normal 5" xfId="3" xr:uid="{BABBA7C9-7096-4E8F-A60D-0EABECDDA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D27D-7C1B-4FE0-B884-C3333B71D871}">
  <sheetPr>
    <tabColor theme="4" tint="-0.249977111117893"/>
    <pageSetUpPr fitToPage="1"/>
  </sheetPr>
  <dimension ref="A1:W70"/>
  <sheetViews>
    <sheetView tabSelected="1" topLeftCell="D3" zoomScale="90" zoomScaleNormal="90" zoomScalePageLayoutView="60" workbookViewId="0">
      <selection activeCell="H9" sqref="H9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164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105</v>
      </c>
    </row>
    <row r="9" spans="1:22" x14ac:dyDescent="0.25">
      <c r="G9" s="10" t="s">
        <v>8</v>
      </c>
      <c r="H9" s="16">
        <v>20000000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2010</v>
      </c>
      <c r="I11" s="12"/>
      <c r="P11" s="2" t="s">
        <v>11</v>
      </c>
    </row>
    <row r="12" spans="1:22" x14ac:dyDescent="0.25">
      <c r="G12" s="10" t="s">
        <v>12</v>
      </c>
      <c r="H12" s="18">
        <v>2012</v>
      </c>
      <c r="I12" s="12"/>
    </row>
    <row r="13" spans="1:22" x14ac:dyDescent="0.25">
      <c r="G13" s="19" t="s">
        <v>13</v>
      </c>
      <c r="H13" s="18">
        <v>2010</v>
      </c>
      <c r="I13" s="2" t="s">
        <v>14</v>
      </c>
    </row>
    <row r="14" spans="1:22" x14ac:dyDescent="0.25">
      <c r="G14" s="19" t="s">
        <v>15</v>
      </c>
      <c r="H14" s="18">
        <v>2022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90</v>
      </c>
      <c r="C24" s="24">
        <v>2010</v>
      </c>
      <c r="D24" s="24" t="s">
        <v>41</v>
      </c>
      <c r="E24" s="25">
        <v>108651000</v>
      </c>
      <c r="F24" s="25">
        <v>0</v>
      </c>
      <c r="G24" s="25">
        <v>0</v>
      </c>
      <c r="H24" s="25">
        <v>0</v>
      </c>
      <c r="I24" s="26">
        <v>0.2</v>
      </c>
      <c r="J24" s="26">
        <v>1.17</v>
      </c>
      <c r="K24" s="25">
        <f t="shared" si="0"/>
        <v>0</v>
      </c>
      <c r="L24" s="25">
        <f t="shared" si="1"/>
        <v>0</v>
      </c>
      <c r="M24" s="25">
        <f t="shared" si="2"/>
        <v>0</v>
      </c>
      <c r="N24" s="25">
        <v>0</v>
      </c>
      <c r="O24" s="25">
        <f t="shared" si="3"/>
        <v>0</v>
      </c>
      <c r="P24" s="25">
        <v>0</v>
      </c>
      <c r="Q24" s="25"/>
      <c r="R24" s="25">
        <v>0</v>
      </c>
    </row>
    <row r="25" spans="2:23" x14ac:dyDescent="0.25">
      <c r="B25" s="24" t="s">
        <v>91</v>
      </c>
      <c r="C25" s="24">
        <v>2011</v>
      </c>
      <c r="D25" s="24" t="s">
        <v>42</v>
      </c>
      <c r="E25" s="25">
        <v>108651000</v>
      </c>
      <c r="F25" s="25">
        <v>101497440</v>
      </c>
      <c r="G25" s="25">
        <v>101497440</v>
      </c>
      <c r="H25" s="25">
        <v>101497440</v>
      </c>
      <c r="I25" s="26">
        <v>0.2</v>
      </c>
      <c r="J25" s="26">
        <v>1.17</v>
      </c>
      <c r="K25" s="25">
        <f t="shared" si="0"/>
        <v>1390514.9279999998</v>
      </c>
      <c r="L25" s="25">
        <f t="shared" si="1"/>
        <v>1390514.9279999998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92</v>
      </c>
      <c r="C26" s="24">
        <v>2012</v>
      </c>
      <c r="D26" s="24" t="s">
        <v>43</v>
      </c>
      <c r="E26" s="25">
        <v>108651000</v>
      </c>
      <c r="F26" s="25">
        <v>79391550</v>
      </c>
      <c r="G26" s="25">
        <v>79391550</v>
      </c>
      <c r="H26" s="25">
        <v>20000000</v>
      </c>
      <c r="I26" s="26">
        <v>0.18</v>
      </c>
      <c r="J26" s="26">
        <v>1.17</v>
      </c>
      <c r="K26" s="25">
        <f t="shared" si="0"/>
        <v>1071785.9249999998</v>
      </c>
      <c r="L26" s="25">
        <f t="shared" si="1"/>
        <v>376904.79</v>
      </c>
      <c r="M26" s="25">
        <f t="shared" si="2"/>
        <v>694881.13499999989</v>
      </c>
      <c r="N26" s="25">
        <v>0</v>
      </c>
      <c r="O26" s="25">
        <f t="shared" si="3"/>
        <v>694881.13499999989</v>
      </c>
      <c r="P26" s="25">
        <v>788838</v>
      </c>
      <c r="Q26" s="25"/>
      <c r="R26" s="25">
        <v>0</v>
      </c>
    </row>
    <row r="27" spans="2:23" x14ac:dyDescent="0.25">
      <c r="B27" s="24" t="s">
        <v>93</v>
      </c>
      <c r="C27" s="24">
        <v>2013</v>
      </c>
      <c r="D27" s="24" t="s">
        <v>44</v>
      </c>
      <c r="E27" s="25">
        <v>108651000</v>
      </c>
      <c r="F27" s="25">
        <v>79759060</v>
      </c>
      <c r="G27" s="25">
        <v>79759060</v>
      </c>
      <c r="H27" s="25">
        <v>20000000</v>
      </c>
      <c r="I27" s="26">
        <v>0.18</v>
      </c>
      <c r="J27" s="26">
        <v>1.17</v>
      </c>
      <c r="K27" s="25">
        <f t="shared" si="0"/>
        <v>1076747.3099999998</v>
      </c>
      <c r="L27" s="25">
        <f t="shared" si="1"/>
        <v>241349.15828571425</v>
      </c>
      <c r="M27" s="25">
        <f t="shared" si="2"/>
        <v>699181.00199999986</v>
      </c>
      <c r="N27" s="25">
        <v>136217.14971428571</v>
      </c>
      <c r="O27" s="25">
        <f t="shared" si="3"/>
        <v>835398.1517142856</v>
      </c>
      <c r="P27" s="25">
        <v>0</v>
      </c>
      <c r="Q27" s="25"/>
      <c r="R27" s="25">
        <v>334159</v>
      </c>
    </row>
    <row r="28" spans="2:23" x14ac:dyDescent="0.25">
      <c r="B28" s="24" t="s">
        <v>94</v>
      </c>
      <c r="C28" s="24">
        <v>2014</v>
      </c>
      <c r="D28" s="24" t="s">
        <v>45</v>
      </c>
      <c r="E28" s="25">
        <v>108651000</v>
      </c>
      <c r="F28" s="25">
        <v>76859300</v>
      </c>
      <c r="G28" s="25">
        <v>76859300</v>
      </c>
      <c r="H28" s="25">
        <v>20000000</v>
      </c>
      <c r="I28" s="26">
        <v>0.18</v>
      </c>
      <c r="J28" s="26">
        <v>1.17</v>
      </c>
      <c r="K28" s="25">
        <f t="shared" si="0"/>
        <v>1037600.5499999999</v>
      </c>
      <c r="L28" s="25">
        <f t="shared" si="1"/>
        <v>236129.59028571428</v>
      </c>
      <c r="M28" s="25">
        <f t="shared" si="2"/>
        <v>665253.80999999994</v>
      </c>
      <c r="N28" s="25">
        <v>136217.14971428571</v>
      </c>
      <c r="O28" s="25">
        <f t="shared" si="3"/>
        <v>801470.95971428568</v>
      </c>
      <c r="P28" s="25">
        <v>0</v>
      </c>
      <c r="Q28" s="25"/>
      <c r="R28" s="25">
        <v>320588</v>
      </c>
    </row>
    <row r="29" spans="2:23" x14ac:dyDescent="0.25">
      <c r="B29" s="24" t="s">
        <v>95</v>
      </c>
      <c r="C29" s="24">
        <v>2015</v>
      </c>
      <c r="D29" s="24" t="s">
        <v>46</v>
      </c>
      <c r="E29" s="25">
        <v>108651000</v>
      </c>
      <c r="F29" s="25">
        <v>79050650</v>
      </c>
      <c r="G29" s="25">
        <v>79050650</v>
      </c>
      <c r="H29" s="25">
        <v>20000000</v>
      </c>
      <c r="I29" s="26">
        <v>0.18</v>
      </c>
      <c r="J29" s="26">
        <v>1.1200000000000001</v>
      </c>
      <c r="K29" s="25">
        <f t="shared" si="0"/>
        <v>1027658.4500000002</v>
      </c>
      <c r="L29" s="25">
        <f t="shared" si="1"/>
        <v>230074.02028571433</v>
      </c>
      <c r="M29" s="25">
        <f t="shared" si="2"/>
        <v>661367.28000000014</v>
      </c>
      <c r="N29" s="25">
        <v>136217.14971428571</v>
      </c>
      <c r="O29" s="25">
        <f t="shared" si="3"/>
        <v>797584.42971428588</v>
      </c>
      <c r="P29" s="25">
        <v>5099</v>
      </c>
      <c r="Q29" s="25"/>
      <c r="R29" s="25">
        <v>316994</v>
      </c>
    </row>
    <row r="30" spans="2:23" x14ac:dyDescent="0.25">
      <c r="B30" s="24" t="s">
        <v>96</v>
      </c>
      <c r="C30" s="24">
        <v>2016</v>
      </c>
      <c r="D30" s="24" t="s">
        <v>47</v>
      </c>
      <c r="E30" s="25">
        <v>108651000</v>
      </c>
      <c r="F30" s="25">
        <v>72450000</v>
      </c>
      <c r="G30" s="25">
        <v>72450000</v>
      </c>
      <c r="H30" s="25">
        <v>20000000</v>
      </c>
      <c r="I30" s="26">
        <v>0.18</v>
      </c>
      <c r="J30" s="26">
        <v>1.17</v>
      </c>
      <c r="K30" s="25">
        <f t="shared" si="0"/>
        <v>978074.99999999988</v>
      </c>
      <c r="L30" s="25">
        <f t="shared" si="1"/>
        <v>228192.85028571429</v>
      </c>
      <c r="M30" s="25">
        <f t="shared" si="2"/>
        <v>613664.99999999988</v>
      </c>
      <c r="N30" s="25">
        <v>136217.14971428571</v>
      </c>
      <c r="O30" s="25">
        <f t="shared" si="3"/>
        <v>749882.14971428562</v>
      </c>
      <c r="P30" s="25">
        <v>0</v>
      </c>
      <c r="Q30" s="25"/>
      <c r="R30" s="25">
        <v>299953</v>
      </c>
    </row>
    <row r="31" spans="2:23" x14ac:dyDescent="0.25">
      <c r="B31" s="24" t="s">
        <v>97</v>
      </c>
      <c r="C31" s="24">
        <v>2017</v>
      </c>
      <c r="D31" s="24" t="s">
        <v>48</v>
      </c>
      <c r="E31" s="25">
        <v>108651000</v>
      </c>
      <c r="F31" s="25">
        <v>75592300</v>
      </c>
      <c r="G31" s="25">
        <v>75592300</v>
      </c>
      <c r="H31" s="25">
        <v>20000000</v>
      </c>
      <c r="I31" s="26">
        <v>0.18</v>
      </c>
      <c r="J31" s="26">
        <v>1.17</v>
      </c>
      <c r="K31" s="25">
        <f t="shared" si="0"/>
        <v>1020496.0499999999</v>
      </c>
      <c r="L31" s="25">
        <f t="shared" si="1"/>
        <v>233848.99028571424</v>
      </c>
      <c r="M31" s="25">
        <f t="shared" si="2"/>
        <v>650429.90999999992</v>
      </c>
      <c r="N31" s="25">
        <v>136217.14971428571</v>
      </c>
      <c r="O31" s="25">
        <f t="shared" si="3"/>
        <v>786647.05971428566</v>
      </c>
      <c r="P31" s="25">
        <v>14490</v>
      </c>
      <c r="Q31" s="25"/>
      <c r="R31" s="25">
        <v>308863</v>
      </c>
    </row>
    <row r="32" spans="2:23" x14ac:dyDescent="0.25">
      <c r="B32" s="24" t="s">
        <v>98</v>
      </c>
      <c r="C32" s="24">
        <v>2018</v>
      </c>
      <c r="D32" s="24" t="s">
        <v>49</v>
      </c>
      <c r="E32" s="25">
        <v>108651000</v>
      </c>
      <c r="F32" s="25">
        <v>64396500</v>
      </c>
      <c r="G32" s="25">
        <v>64396500</v>
      </c>
      <c r="H32" s="25">
        <v>20000000</v>
      </c>
      <c r="I32" s="26">
        <v>0.18</v>
      </c>
      <c r="J32" s="26">
        <v>1.17</v>
      </c>
      <c r="K32" s="25">
        <f t="shared" si="0"/>
        <v>869352.74999999988</v>
      </c>
      <c r="L32" s="25">
        <f t="shared" si="1"/>
        <v>213696.55028571424</v>
      </c>
      <c r="M32" s="25">
        <f t="shared" si="2"/>
        <v>519439.04999999993</v>
      </c>
      <c r="N32" s="25">
        <v>136217.14971428571</v>
      </c>
      <c r="O32" s="25">
        <f t="shared" si="3"/>
        <v>655656.19971428567</v>
      </c>
      <c r="P32" s="25">
        <v>6393</v>
      </c>
      <c r="Q32" s="25"/>
      <c r="R32" s="25">
        <v>259705</v>
      </c>
    </row>
    <row r="33" spans="2:18" x14ac:dyDescent="0.25">
      <c r="B33" s="24" t="s">
        <v>99</v>
      </c>
      <c r="C33" s="24">
        <v>2019</v>
      </c>
      <c r="D33" s="24" t="s">
        <v>50</v>
      </c>
      <c r="E33" s="25">
        <v>108651000</v>
      </c>
      <c r="F33" s="25">
        <v>67730250</v>
      </c>
      <c r="G33" s="25">
        <v>67730250</v>
      </c>
      <c r="H33" s="25">
        <v>20000000</v>
      </c>
      <c r="I33" s="26">
        <v>0.2</v>
      </c>
      <c r="J33" s="26">
        <v>1.0683499999999999</v>
      </c>
      <c r="K33" s="25">
        <f t="shared" si="0"/>
        <v>859056.62587499991</v>
      </c>
      <c r="L33" s="25">
        <f t="shared" si="1"/>
        <v>212913.35028571429</v>
      </c>
      <c r="M33" s="25">
        <f t="shared" si="2"/>
        <v>509926.12587499991</v>
      </c>
      <c r="N33" s="25">
        <v>136217.14971428571</v>
      </c>
      <c r="O33" s="25">
        <f t="shared" si="3"/>
        <v>646143.27558928565</v>
      </c>
      <c r="P33" s="25">
        <v>26650</v>
      </c>
      <c r="Q33" s="25"/>
      <c r="R33" s="25">
        <v>247797</v>
      </c>
    </row>
    <row r="34" spans="2:18" x14ac:dyDescent="0.25">
      <c r="B34" s="24" t="s">
        <v>100</v>
      </c>
      <c r="C34" s="24">
        <v>2020</v>
      </c>
      <c r="D34" s="24" t="s">
        <v>51</v>
      </c>
      <c r="E34" s="28">
        <v>108651000</v>
      </c>
      <c r="F34" s="28">
        <v>57956850</v>
      </c>
      <c r="G34" s="28">
        <v>57956850</v>
      </c>
      <c r="H34" s="28">
        <v>57956850</v>
      </c>
      <c r="I34" s="29">
        <v>0.25</v>
      </c>
      <c r="J34" s="29">
        <v>0.96299999999999997</v>
      </c>
      <c r="K34" s="28">
        <f t="shared" si="0"/>
        <v>703016.59049999993</v>
      </c>
      <c r="L34" s="28">
        <f t="shared" si="1"/>
        <v>703016.59050000005</v>
      </c>
      <c r="M34" s="28">
        <f t="shared" si="2"/>
        <v>0</v>
      </c>
      <c r="N34" s="28">
        <v>-1.1641532182693481E-10</v>
      </c>
      <c r="O34" s="28">
        <f t="shared" si="3"/>
        <v>-1.1641532182693481E-10</v>
      </c>
      <c r="P34" s="28">
        <v>0</v>
      </c>
      <c r="Q34" s="28"/>
      <c r="R34" s="28">
        <v>0</v>
      </c>
    </row>
    <row r="35" spans="2:18" x14ac:dyDescent="0.25">
      <c r="B35" s="24" t="s">
        <v>101</v>
      </c>
      <c r="C35" s="24">
        <v>2021</v>
      </c>
      <c r="D35" s="24" t="s">
        <v>52</v>
      </c>
      <c r="E35" s="28">
        <v>108651000</v>
      </c>
      <c r="F35" s="28">
        <v>54737025</v>
      </c>
      <c r="G35" s="28">
        <v>54737025</v>
      </c>
      <c r="H35" s="28">
        <v>54737025</v>
      </c>
      <c r="I35" s="29">
        <v>0.25</v>
      </c>
      <c r="J35" s="29">
        <v>0.96299999999999997</v>
      </c>
      <c r="K35" s="28">
        <f t="shared" si="0"/>
        <v>663960.11324999994</v>
      </c>
      <c r="L35" s="28">
        <f t="shared" si="1"/>
        <v>663960.11324999994</v>
      </c>
      <c r="M35" s="28">
        <f t="shared" si="2"/>
        <v>0</v>
      </c>
      <c r="N35" s="28">
        <v>0</v>
      </c>
      <c r="O35" s="28">
        <f t="shared" si="3"/>
        <v>0</v>
      </c>
      <c r="P35" s="28">
        <v>0</v>
      </c>
      <c r="Q35" s="28"/>
      <c r="R35" s="28">
        <v>0</v>
      </c>
    </row>
    <row r="36" spans="2:18" x14ac:dyDescent="0.25">
      <c r="B36" s="24" t="s">
        <v>102</v>
      </c>
      <c r="C36" s="24">
        <v>2022</v>
      </c>
      <c r="D36" s="24" t="s">
        <v>53</v>
      </c>
      <c r="E36" s="28">
        <v>108651000</v>
      </c>
      <c r="F36" s="28">
        <v>51517200</v>
      </c>
      <c r="G36" s="28">
        <v>51517200</v>
      </c>
      <c r="H36" s="28">
        <v>51517200</v>
      </c>
      <c r="I36" s="29">
        <v>0.25</v>
      </c>
      <c r="J36" s="29">
        <v>0.96299999999999997</v>
      </c>
      <c r="K36" s="28">
        <f t="shared" si="0"/>
        <v>624903.63599999994</v>
      </c>
      <c r="L36" s="28">
        <f t="shared" si="1"/>
        <v>624903.63599999994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0</v>
      </c>
    </row>
    <row r="37" spans="2:18" x14ac:dyDescent="0.25">
      <c r="B37" s="24" t="s">
        <v>89</v>
      </c>
      <c r="C37" s="24">
        <v>2023</v>
      </c>
      <c r="D37" s="24" t="s">
        <v>54</v>
      </c>
      <c r="E37" s="28" t="s">
        <v>89</v>
      </c>
      <c r="F37" s="28" t="s">
        <v>89</v>
      </c>
      <c r="G37" s="28" t="s">
        <v>89</v>
      </c>
      <c r="H37" s="28" t="s">
        <v>89</v>
      </c>
      <c r="I37" s="29" t="s">
        <v>89</v>
      </c>
      <c r="J37" s="29" t="s">
        <v>89</v>
      </c>
      <c r="K37" s="28" t="str">
        <f t="shared" si="0"/>
        <v/>
      </c>
      <c r="L37" s="28" t="str">
        <f t="shared" si="1"/>
        <v/>
      </c>
      <c r="M37" s="28" t="str">
        <f t="shared" si="2"/>
        <v/>
      </c>
      <c r="N37" s="28" t="s">
        <v>89</v>
      </c>
      <c r="O37" s="28" t="str">
        <f t="shared" si="3"/>
        <v/>
      </c>
      <c r="P37" s="28" t="s">
        <v>89</v>
      </c>
      <c r="Q37" s="28"/>
      <c r="R37" s="28" t="s">
        <v>89</v>
      </c>
    </row>
    <row r="38" spans="2:18" x14ac:dyDescent="0.25">
      <c r="B38" s="24" t="s">
        <v>89</v>
      </c>
      <c r="C38" s="24">
        <v>2024</v>
      </c>
      <c r="D38" s="24" t="s">
        <v>55</v>
      </c>
      <c r="E38" s="28" t="s">
        <v>89</v>
      </c>
      <c r="F38" s="28" t="s">
        <v>89</v>
      </c>
      <c r="G38" s="28" t="s">
        <v>89</v>
      </c>
      <c r="H38" s="28" t="s">
        <v>89</v>
      </c>
      <c r="I38" s="29" t="s">
        <v>89</v>
      </c>
      <c r="J38" s="29" t="s">
        <v>89</v>
      </c>
      <c r="K38" s="28" t="str">
        <f t="shared" si="0"/>
        <v/>
      </c>
      <c r="L38" s="28" t="str">
        <f t="shared" si="1"/>
        <v/>
      </c>
      <c r="M38" s="28" t="str">
        <f t="shared" si="2"/>
        <v/>
      </c>
      <c r="N38" s="28" t="s">
        <v>89</v>
      </c>
      <c r="O38" s="28" t="str">
        <f t="shared" si="3"/>
        <v/>
      </c>
      <c r="P38" s="28" t="s">
        <v>89</v>
      </c>
      <c r="Q38" s="28"/>
      <c r="R38" s="28" t="s">
        <v>89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108651000</v>
      </c>
      <c r="F51" s="32"/>
      <c r="G51" s="32"/>
      <c r="H51" s="32"/>
      <c r="I51" s="33"/>
      <c r="J51" s="33"/>
      <c r="K51" s="32"/>
      <c r="L51" s="32"/>
      <c r="M51" s="34">
        <f>SUM(M17:M49)</f>
        <v>5014143.3128749998</v>
      </c>
      <c r="N51" s="34">
        <f t="shared" ref="N51:R51" si="4">SUM(N17:N49)</f>
        <v>953520.04799999995</v>
      </c>
      <c r="O51" s="34">
        <f t="shared" si="4"/>
        <v>5967663.3608749984</v>
      </c>
      <c r="P51" s="34">
        <f t="shared" si="4"/>
        <v>841470</v>
      </c>
      <c r="Q51" s="34">
        <f t="shared" si="4"/>
        <v>0</v>
      </c>
      <c r="R51" s="34">
        <f t="shared" si="4"/>
        <v>2088059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24042384-93D3-485D-B32C-830C5125FB6E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2020-08-05T17:54:25Z</dcterms:created>
  <dcterms:modified xsi:type="dcterms:W3CDTF">2020-08-05T17:55:03Z</dcterms:modified>
</cp:coreProperties>
</file>