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8A44081A-BC8A-4138-8E29-E67E5BF55FFC}" xr6:coauthVersionLast="45" xr6:coauthVersionMax="45" xr10:uidLastSave="{00000000-0000-0000-0000-000000000000}"/>
  <bookViews>
    <workbookView xWindow="-120" yWindow="-120" windowWidth="20730" windowHeight="11160" xr2:uid="{A876D596-D50B-4B5C-A3F9-A2359EC68ABA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40" i="1"/>
  <c r="M40" i="1"/>
  <c r="O40" i="1" s="1"/>
  <c r="L39" i="1"/>
  <c r="K39" i="1"/>
  <c r="L38" i="1"/>
  <c r="M38" i="1"/>
  <c r="O38" i="1" s="1"/>
  <c r="L37" i="1"/>
  <c r="K37" i="1"/>
  <c r="M34" i="1"/>
  <c r="O34" i="1" s="1"/>
  <c r="M30" i="1"/>
  <c r="O30" i="1" s="1"/>
  <c r="M26" i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O26" i="1" l="1"/>
  <c r="K25" i="1"/>
  <c r="L26" i="1"/>
  <c r="K27" i="1"/>
  <c r="L30" i="1"/>
  <c r="K33" i="1"/>
  <c r="L34" i="1"/>
  <c r="M36" i="1"/>
  <c r="O36" i="1" s="1"/>
  <c r="L35" i="1"/>
  <c r="M24" i="1"/>
  <c r="O24" i="1" s="1"/>
  <c r="M28" i="1"/>
  <c r="O28" i="1" s="1"/>
  <c r="M32" i="1"/>
  <c r="O32" i="1" s="1"/>
  <c r="L24" i="1"/>
  <c r="L28" i="1"/>
  <c r="K29" i="1"/>
  <c r="L32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M27" i="1"/>
  <c r="O27" i="1" s="1"/>
  <c r="K28" i="1"/>
  <c r="M29" i="1"/>
  <c r="O29" i="1" s="1"/>
  <c r="K30" i="1"/>
  <c r="M31" i="1"/>
  <c r="O31" i="1" s="1"/>
  <c r="K32" i="1"/>
  <c r="M33" i="1"/>
  <c r="O33" i="1" s="1"/>
  <c r="M35" i="1"/>
  <c r="O35" i="1" s="1"/>
  <c r="M37" i="1"/>
  <c r="O37" i="1" s="1"/>
  <c r="K38" i="1"/>
  <c r="M39" i="1"/>
  <c r="O39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L36" i="1"/>
  <c r="N51" i="1" l="1"/>
  <c r="R51" i="1"/>
  <c r="K34" i="1"/>
  <c r="K26" i="1"/>
  <c r="L33" i="1"/>
  <c r="M51" i="1"/>
  <c r="O17" i="1"/>
  <c r="O51" i="1" s="1"/>
  <c r="K35" i="1"/>
  <c r="K36" i="1"/>
  <c r="P51" i="1"/>
  <c r="L31" i="1"/>
  <c r="L27" i="1"/>
  <c r="K31" i="1"/>
  <c r="L29" i="1"/>
  <c r="L25" i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<sst xmlns="http://schemas.openxmlformats.org/spreadsheetml/2006/main" count="310" uniqueCount="106">
  <si>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</si>
  <si>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</si>
  <si>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</si>
  <si>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</si>
  <si>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</si>
  <si>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</si>
  <si>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</si>
  <si>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</si>
  <si>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</si>
  <si>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</si>
  <si>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</si>
  <si>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</si>
  <si>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</si>
  <si>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</si>
  <si>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</si>
  <si>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</si>
  <si>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</si>
  <si>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</si>
  <si>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</si>
  <si>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</si>
  <si>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</si>
  <si>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</si>
  <si>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</si>
  <si>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</si>
  <si>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</si>
  <si>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</si>
  <si>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</si>
  <si>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</si>
  <si>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</si>
  <si>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</si>
  <si>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</si>
  <si>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</si>
  <si>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</si>
  <si>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</si>
  <si>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</si>
  <si>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</si>
  <si>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</si>
  <si>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</si>
  <si>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</si>
  <si>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</si>
  <si>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</si>
  <si>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</si>
  <si>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</si>
  <si>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</si>
  <si>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</si>
  <si>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</si>
  <si>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</si>
  <si>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</si>
  <si>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</si>
  <si>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</si>
  <si>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</si>
  <si>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</si>
  <si>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</si>
  <si>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</si>
  <si>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</si>
  <si>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</si>
  <si>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</si>
  <si>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</si>
  <si>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</si>
  <si>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</si>
  <si>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</si>
  <si>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</si>
  <si>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</si>
  <si>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</si>
  <si>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</si>
  <si>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</si>
  <si>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</si>
  <si>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</si>
  <si>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</si>
  <si>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</si>
  <si>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</si>
  <si>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</si>
  <si>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</si>
  <si>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</si>
  <si>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</si>
  <si>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</si>
  <si>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</si>
  <si>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</si>
  <si>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</si>
  <si>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</si>
  <si>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</si>
  <si>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</si>
  <si>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</si>
  <si>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</si>
  <si>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</si>
  <si>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</si>
  <si>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</si>
  <si>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</si>
  <si>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Taft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</si>
  <si>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</si>
  <si>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</si>
  <si>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</si>
  <si>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</si>
  <si>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</si>
  <si>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</si>
  <si>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</si>
  <si>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</si>
  <si>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</si>
  <si>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</si>
  <si>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</si>
  <si>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</si>
  <si>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</si>
  <si>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</si>
  <si>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12-15-2009</t>
  </si>
  <si>
    <t>205907</t>
  </si>
  <si>
    <t>Papalote Creek II,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</si>
</sst>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166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ont="1" applyFill="1" applyBorder="1"/>
    <xf numFmtId="167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7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Fill="1" applyBorder="1"/>
    <xf numFmtId="0" fontId="2" fillId="0" borderId="0" xfId="0" applyFont="1" applyAlignment="1">
      <alignment horizontal="right"/>
    </xf>
    <xf numFmtId="44" fontId="2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6F9E1607-2D7E-46FF-841C-8F034811D756}"/>
    <cellStyle name="Hyperlink" xfId="2" builtinId="8"/>
    <cellStyle name="Normal" xfId="0" builtinId="0"/>
    <cellStyle name="Normal 5" xfId="3" xr:uid="{7B01FA87-B699-45B8-9144-57A0F651DF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0402-2BC7-4699-B53A-D92C5EE7C1C1}">
  <sheetPr>
    <tabColor theme="4" tint="-0.249977111117893"/>
    <pageSetUpPr fitToPage="1"/>
  </sheetPr>
  <dimension ref="A1:W70"/>
  <sheetViews>
    <sheetView tabSelected="1" topLeftCell="C1" zoomScale="80" zoomScaleNormal="8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162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10000000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2010</v>
      </c>
      <c r="I11" s="12"/>
      <c r="P11" s="2" t="s">
        <v>11</v>
      </c>
    </row>
    <row r="12" spans="1:22" x14ac:dyDescent="0.25">
      <c r="G12" s="10" t="s">
        <v>12</v>
      </c>
      <c r="H12" s="18">
        <v>2012</v>
      </c>
      <c r="I12" s="12"/>
    </row>
    <row r="13" spans="1:22" x14ac:dyDescent="0.25">
      <c r="G13" s="19" t="s">
        <v>13</v>
      </c>
      <c r="H13" s="18">
        <v>2010</v>
      </c>
      <c r="I13" s="2" t="s">
        <v>14</v>
      </c>
    </row>
    <row r="14" spans="1:22" x14ac:dyDescent="0.25">
      <c r="G14" s="19" t="s">
        <v>15</v>
      </c>
      <c r="H14" s="18">
        <v>2022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90</v>
      </c>
      <c r="C24" s="24">
        <v>2010</v>
      </c>
      <c r="D24" s="24" t="s">
        <v>41</v>
      </c>
      <c r="E24" s="25">
        <v>188495250</v>
      </c>
      <c r="F24" s="25">
        <v>0</v>
      </c>
      <c r="G24" s="25">
        <v>0</v>
      </c>
      <c r="H24" s="25">
        <v>0</v>
      </c>
      <c r="I24" s="26">
        <v>0.320239</v>
      </c>
      <c r="J24" s="26">
        <v>1.0862000000000001</v>
      </c>
      <c r="K24" s="25">
        <f t="shared" si="0"/>
        <v>0</v>
      </c>
      <c r="L24" s="25">
        <f t="shared" si="1"/>
        <v>0</v>
      </c>
      <c r="M24" s="25">
        <f t="shared" si="2"/>
        <v>0</v>
      </c>
      <c r="N24" s="25">
        <v>0</v>
      </c>
      <c r="O24" s="25">
        <f t="shared" si="3"/>
        <v>0</v>
      </c>
      <c r="P24" s="25">
        <v>0</v>
      </c>
      <c r="Q24" s="25"/>
      <c r="R24" s="25">
        <v>0</v>
      </c>
    </row>
    <row r="25" spans="2:23" x14ac:dyDescent="0.25">
      <c r="B25" s="24" t="s">
        <v>91</v>
      </c>
      <c r="C25" s="24">
        <v>2011</v>
      </c>
      <c r="D25" s="24" t="s">
        <v>42</v>
      </c>
      <c r="E25" s="25">
        <v>188495250</v>
      </c>
      <c r="F25" s="25">
        <v>188495250</v>
      </c>
      <c r="G25" s="25">
        <v>188495250</v>
      </c>
      <c r="H25" s="25">
        <v>188495250</v>
      </c>
      <c r="I25" s="26">
        <v>0.2152</v>
      </c>
      <c r="J25" s="26">
        <v>1.17</v>
      </c>
      <c r="K25" s="25">
        <f t="shared" si="0"/>
        <v>2611036.2029999997</v>
      </c>
      <c r="L25" s="25">
        <f t="shared" si="1"/>
        <v>2611036.2029999997</v>
      </c>
      <c r="M25" s="25">
        <f t="shared" si="2"/>
        <v>0</v>
      </c>
      <c r="N25" s="25">
        <v>0</v>
      </c>
      <c r="O25" s="25">
        <f t="shared" si="3"/>
        <v>0</v>
      </c>
      <c r="P25" s="25">
        <v>0</v>
      </c>
      <c r="Q25" s="25"/>
      <c r="R25" s="25">
        <v>0</v>
      </c>
      <c r="T25" s="27"/>
      <c r="U25" s="27"/>
      <c r="V25" s="27"/>
      <c r="W25" s="27"/>
    </row>
    <row r="26" spans="2:23" x14ac:dyDescent="0.25">
      <c r="B26" s="24" t="s">
        <v>92</v>
      </c>
      <c r="C26" s="24">
        <v>2012</v>
      </c>
      <c r="D26" s="24" t="s">
        <v>43</v>
      </c>
      <c r="E26" s="25">
        <v>188495250</v>
      </c>
      <c r="F26" s="25">
        <v>147441450</v>
      </c>
      <c r="G26" s="25">
        <v>147441450</v>
      </c>
      <c r="H26" s="25">
        <v>10000000</v>
      </c>
      <c r="I26" s="26">
        <v>0.30247000000000002</v>
      </c>
      <c r="J26" s="26">
        <v>1.17</v>
      </c>
      <c r="K26" s="25">
        <f t="shared" si="0"/>
        <v>2171031.1188149997</v>
      </c>
      <c r="L26" s="25">
        <f t="shared" si="1"/>
        <v>562966.15381499997</v>
      </c>
      <c r="M26" s="25">
        <f t="shared" si="2"/>
        <v>1608064.9649999999</v>
      </c>
      <c r="N26" s="25">
        <v>0</v>
      </c>
      <c r="O26" s="25">
        <f t="shared" si="3"/>
        <v>1608064.9649999999</v>
      </c>
      <c r="P26" s="25">
        <v>759417</v>
      </c>
      <c r="Q26" s="25"/>
      <c r="R26" s="25">
        <v>354300</v>
      </c>
    </row>
    <row r="27" spans="2:23" x14ac:dyDescent="0.25">
      <c r="B27" s="24" t="s">
        <v>93</v>
      </c>
      <c r="C27" s="24">
        <v>2013</v>
      </c>
      <c r="D27" s="24" t="s">
        <v>44</v>
      </c>
      <c r="E27" s="25">
        <v>188495250</v>
      </c>
      <c r="F27" s="25">
        <v>148123950</v>
      </c>
      <c r="G27" s="25">
        <v>148123950</v>
      </c>
      <c r="H27" s="25">
        <v>10000000</v>
      </c>
      <c r="I27" s="26">
        <v>0.435</v>
      </c>
      <c r="J27" s="26">
        <v>1.04</v>
      </c>
      <c r="K27" s="25">
        <f t="shared" si="0"/>
        <v>2184828.2624999997</v>
      </c>
      <c r="L27" s="25">
        <f t="shared" si="1"/>
        <v>449997.12178571429</v>
      </c>
      <c r="M27" s="25">
        <f t="shared" si="2"/>
        <v>1436489.0799999998</v>
      </c>
      <c r="N27" s="25">
        <v>298342.0607142857</v>
      </c>
      <c r="O27" s="25">
        <f t="shared" si="3"/>
        <v>1734831.1407142854</v>
      </c>
      <c r="P27" s="25">
        <v>0</v>
      </c>
      <c r="Q27" s="25"/>
      <c r="R27" s="25">
        <v>118100</v>
      </c>
    </row>
    <row r="28" spans="2:23" x14ac:dyDescent="0.25">
      <c r="B28" s="24" t="s">
        <v>94</v>
      </c>
      <c r="C28" s="24">
        <v>2014</v>
      </c>
      <c r="D28" s="24" t="s">
        <v>45</v>
      </c>
      <c r="E28" s="25">
        <v>188495250</v>
      </c>
      <c r="F28" s="25">
        <v>142738700</v>
      </c>
      <c r="G28" s="25">
        <v>142738700</v>
      </c>
      <c r="H28" s="25">
        <v>10000000</v>
      </c>
      <c r="I28" s="26">
        <v>0.38650000000000001</v>
      </c>
      <c r="J28" s="26">
        <v>1.1155999999999999</v>
      </c>
      <c r="K28" s="25">
        <f t="shared" si="0"/>
        <v>2144078.0126999998</v>
      </c>
      <c r="L28" s="25">
        <f t="shared" si="1"/>
        <v>364903.01478571433</v>
      </c>
      <c r="M28" s="25">
        <f t="shared" si="2"/>
        <v>1480832.9371999998</v>
      </c>
      <c r="N28" s="25">
        <v>298342.0607142857</v>
      </c>
      <c r="O28" s="25">
        <f t="shared" si="3"/>
        <v>1779174.9979142854</v>
      </c>
      <c r="P28" s="25">
        <v>0</v>
      </c>
      <c r="Q28" s="25"/>
      <c r="R28" s="25">
        <v>236200</v>
      </c>
    </row>
    <row r="29" spans="2:23" x14ac:dyDescent="0.25">
      <c r="B29" s="24" t="s">
        <v>95</v>
      </c>
      <c r="C29" s="24">
        <v>2015</v>
      </c>
      <c r="D29" s="24" t="s">
        <v>46</v>
      </c>
      <c r="E29" s="25">
        <v>188495250</v>
      </c>
      <c r="F29" s="25">
        <v>146808350</v>
      </c>
      <c r="G29" s="25">
        <v>146808350</v>
      </c>
      <c r="H29" s="25">
        <v>10000000</v>
      </c>
      <c r="I29" s="26">
        <v>0.3664</v>
      </c>
      <c r="J29" s="26">
        <v>1.1374</v>
      </c>
      <c r="K29" s="25">
        <f t="shared" si="0"/>
        <v>2207703.9673000001</v>
      </c>
      <c r="L29" s="25">
        <f t="shared" si="1"/>
        <v>353303.73368571431</v>
      </c>
      <c r="M29" s="25">
        <f t="shared" si="2"/>
        <v>1556058.1729000001</v>
      </c>
      <c r="N29" s="25">
        <v>298342.0607142857</v>
      </c>
      <c r="O29" s="25">
        <f t="shared" si="3"/>
        <v>1854400.2336142859</v>
      </c>
      <c r="P29" s="25">
        <v>69878</v>
      </c>
      <c r="Q29" s="25"/>
      <c r="R29" s="25">
        <v>118100</v>
      </c>
    </row>
    <row r="30" spans="2:23" x14ac:dyDescent="0.25">
      <c r="B30" s="24" t="s">
        <v>96</v>
      </c>
      <c r="C30" s="24">
        <v>2016</v>
      </c>
      <c r="D30" s="24" t="s">
        <v>47</v>
      </c>
      <c r="E30" s="25">
        <v>188495250</v>
      </c>
      <c r="F30" s="25">
        <v>134550000</v>
      </c>
      <c r="G30" s="25">
        <v>134550000</v>
      </c>
      <c r="H30" s="25">
        <v>10000000</v>
      </c>
      <c r="I30" s="26">
        <v>0.36549999999999999</v>
      </c>
      <c r="J30" s="26">
        <v>1.1694</v>
      </c>
      <c r="K30" s="25">
        <f t="shared" si="0"/>
        <v>2065207.95</v>
      </c>
      <c r="L30" s="25">
        <f t="shared" si="1"/>
        <v>310378.1892857143</v>
      </c>
      <c r="M30" s="25">
        <f t="shared" si="2"/>
        <v>1456487.7</v>
      </c>
      <c r="N30" s="25">
        <v>298342.0607142857</v>
      </c>
      <c r="O30" s="25">
        <f t="shared" si="3"/>
        <v>1754829.7607142855</v>
      </c>
      <c r="P30" s="25">
        <v>0</v>
      </c>
      <c r="Q30" s="25"/>
      <c r="R30" s="25">
        <v>118100</v>
      </c>
    </row>
    <row r="31" spans="2:23" x14ac:dyDescent="0.25">
      <c r="B31" s="24" t="s">
        <v>97</v>
      </c>
      <c r="C31" s="24">
        <v>2017</v>
      </c>
      <c r="D31" s="24" t="s">
        <v>48</v>
      </c>
      <c r="E31" s="25">
        <v>188495250</v>
      </c>
      <c r="F31" s="25">
        <v>141041150</v>
      </c>
      <c r="G31" s="25">
        <v>141041150</v>
      </c>
      <c r="H31" s="25">
        <v>10000000</v>
      </c>
      <c r="I31" s="26">
        <v>0.35549999999999998</v>
      </c>
      <c r="J31" s="26">
        <v>1.1694</v>
      </c>
      <c r="K31" s="25">
        <f t="shared" si="0"/>
        <v>2150736.4963499997</v>
      </c>
      <c r="L31" s="25">
        <f t="shared" si="1"/>
        <v>319999.22753571428</v>
      </c>
      <c r="M31" s="25">
        <f t="shared" si="2"/>
        <v>1532395.2080999999</v>
      </c>
      <c r="N31" s="25">
        <v>298342.0607142857</v>
      </c>
      <c r="O31" s="25">
        <f t="shared" si="3"/>
        <v>1830737.2688142858</v>
      </c>
      <c r="P31" s="25">
        <v>105218</v>
      </c>
      <c r="Q31" s="25"/>
      <c r="R31" s="25">
        <v>118100</v>
      </c>
    </row>
    <row r="32" spans="2:23" x14ac:dyDescent="0.25">
      <c r="B32" s="24" t="s">
        <v>98</v>
      </c>
      <c r="C32" s="24">
        <v>2018</v>
      </c>
      <c r="D32" s="24" t="s">
        <v>49</v>
      </c>
      <c r="E32" s="25">
        <v>188495250</v>
      </c>
      <c r="F32" s="25">
        <v>119593500</v>
      </c>
      <c r="G32" s="25">
        <v>119593500</v>
      </c>
      <c r="H32" s="25">
        <v>10000000</v>
      </c>
      <c r="I32" s="26">
        <v>0.34549999999999997</v>
      </c>
      <c r="J32" s="26">
        <v>1.17</v>
      </c>
      <c r="K32" s="25">
        <f t="shared" si="0"/>
        <v>1812439.4924999997</v>
      </c>
      <c r="L32" s="25">
        <f t="shared" si="1"/>
        <v>265097.77124999999</v>
      </c>
      <c r="M32" s="25">
        <f t="shared" si="2"/>
        <v>1282243.95</v>
      </c>
      <c r="N32" s="25">
        <v>265097.77124999999</v>
      </c>
      <c r="O32" s="25">
        <f t="shared" si="3"/>
        <v>1547341.7212499999</v>
      </c>
      <c r="P32" s="25">
        <v>29966</v>
      </c>
      <c r="Q32" s="25"/>
      <c r="R32" s="25">
        <v>118100</v>
      </c>
    </row>
    <row r="33" spans="2:18" x14ac:dyDescent="0.25">
      <c r="B33" s="24" t="s">
        <v>99</v>
      </c>
      <c r="C33" s="24">
        <v>2019</v>
      </c>
      <c r="D33" s="24" t="s">
        <v>50</v>
      </c>
      <c r="E33" s="25">
        <v>188495250</v>
      </c>
      <c r="F33" s="25">
        <v>125784750</v>
      </c>
      <c r="G33" s="25">
        <v>125784750</v>
      </c>
      <c r="H33" s="25">
        <v>10000000</v>
      </c>
      <c r="I33" s="26">
        <v>0.3755</v>
      </c>
      <c r="J33" s="26">
        <v>1.0683499999999999</v>
      </c>
      <c r="K33" s="25">
        <f t="shared" si="0"/>
        <v>1816143.1128749999</v>
      </c>
      <c r="L33" s="25">
        <f t="shared" si="1"/>
        <v>289578.36812499998</v>
      </c>
      <c r="M33" s="25">
        <f t="shared" si="2"/>
        <v>1236986.3766249998</v>
      </c>
      <c r="N33" s="25">
        <v>289578.36812499998</v>
      </c>
      <c r="O33" s="25">
        <f t="shared" si="3"/>
        <v>1526564.7447499998</v>
      </c>
      <c r="P33" s="25">
        <v>101181</v>
      </c>
      <c r="Q33" s="25"/>
      <c r="R33" s="25">
        <v>118100</v>
      </c>
    </row>
    <row r="34" spans="2:18" x14ac:dyDescent="0.25">
      <c r="B34" s="24" t="s">
        <v>100</v>
      </c>
      <c r="C34" s="24">
        <v>2020</v>
      </c>
      <c r="D34" s="24" t="s">
        <v>51</v>
      </c>
      <c r="E34" s="28">
        <v>188495250</v>
      </c>
      <c r="F34" s="28">
        <v>107634150</v>
      </c>
      <c r="G34" s="28">
        <v>107634150</v>
      </c>
      <c r="H34" s="28">
        <v>107634150</v>
      </c>
      <c r="I34" s="29">
        <v>0.3755</v>
      </c>
      <c r="J34" s="29">
        <v>1.0548485035064934</v>
      </c>
      <c r="K34" s="28">
        <f t="shared" si="0"/>
        <v>1539543.4537869343</v>
      </c>
      <c r="L34" s="28">
        <f t="shared" si="1"/>
        <v>1497535.4717333629</v>
      </c>
      <c r="M34" s="28">
        <f t="shared" si="2"/>
        <v>0</v>
      </c>
      <c r="N34" s="28">
        <v>42007.982053571381</v>
      </c>
      <c r="O34" s="28">
        <f t="shared" si="3"/>
        <v>42007.982053571381</v>
      </c>
      <c r="P34" s="28">
        <v>0</v>
      </c>
      <c r="Q34" s="28"/>
      <c r="R34" s="28">
        <v>118100</v>
      </c>
    </row>
    <row r="35" spans="2:18" x14ac:dyDescent="0.25">
      <c r="B35" s="24" t="s">
        <v>101</v>
      </c>
      <c r="C35" s="24">
        <v>2021</v>
      </c>
      <c r="D35" s="24" t="s">
        <v>52</v>
      </c>
      <c r="E35" s="28">
        <v>188495250</v>
      </c>
      <c r="F35" s="28">
        <v>101654475</v>
      </c>
      <c r="G35" s="28">
        <v>101654475</v>
      </c>
      <c r="H35" s="28">
        <v>101654475</v>
      </c>
      <c r="I35" s="29">
        <v>0.3755</v>
      </c>
      <c r="J35" s="29">
        <v>1.0548485035064934</v>
      </c>
      <c r="K35" s="28">
        <f t="shared" si="0"/>
        <v>1454013.2619098823</v>
      </c>
      <c r="L35" s="28">
        <f t="shared" si="1"/>
        <v>1454013.2619098823</v>
      </c>
      <c r="M35" s="28">
        <f t="shared" si="2"/>
        <v>0</v>
      </c>
      <c r="N35" s="28">
        <v>0</v>
      </c>
      <c r="O35" s="28">
        <f t="shared" si="3"/>
        <v>0</v>
      </c>
      <c r="P35" s="28">
        <v>0</v>
      </c>
      <c r="Q35" s="28"/>
      <c r="R35" s="28">
        <v>118100</v>
      </c>
    </row>
    <row r="36" spans="2:18" x14ac:dyDescent="0.25">
      <c r="B36" s="24" t="s">
        <v>102</v>
      </c>
      <c r="C36" s="24">
        <v>2022</v>
      </c>
      <c r="D36" s="24" t="s">
        <v>53</v>
      </c>
      <c r="E36" s="28">
        <v>188495250</v>
      </c>
      <c r="F36" s="28">
        <v>95674800</v>
      </c>
      <c r="G36" s="28">
        <v>95674800</v>
      </c>
      <c r="H36" s="28">
        <v>95674800</v>
      </c>
      <c r="I36" s="29">
        <v>0.3755</v>
      </c>
      <c r="J36" s="29">
        <v>1.0548485035064934</v>
      </c>
      <c r="K36" s="28">
        <f t="shared" si="0"/>
        <v>1368483.0700328306</v>
      </c>
      <c r="L36" s="28">
        <f t="shared" si="1"/>
        <v>1368483.0700328306</v>
      </c>
      <c r="M36" s="28">
        <f t="shared" si="2"/>
        <v>0</v>
      </c>
      <c r="N36" s="28">
        <v>0</v>
      </c>
      <c r="O36" s="28">
        <f t="shared" si="3"/>
        <v>0</v>
      </c>
      <c r="P36" s="28">
        <v>0</v>
      </c>
      <c r="Q36" s="28"/>
      <c r="R36" s="28">
        <v>0</v>
      </c>
    </row>
    <row r="37" spans="2:18" x14ac:dyDescent="0.25">
      <c r="B37" s="24" t="s">
        <v>89</v>
      </c>
      <c r="C37" s="24">
        <v>2023</v>
      </c>
      <c r="D37" s="24" t="s">
        <v>54</v>
      </c>
      <c r="E37" s="28" t="s">
        <v>89</v>
      </c>
      <c r="F37" s="28" t="s">
        <v>89</v>
      </c>
      <c r="G37" s="28" t="s">
        <v>89</v>
      </c>
      <c r="H37" s="28" t="s">
        <v>89</v>
      </c>
      <c r="I37" s="29" t="s">
        <v>89</v>
      </c>
      <c r="J37" s="29" t="s">
        <v>89</v>
      </c>
      <c r="K37" s="28" t="str">
        <f t="shared" si="0"/>
        <v/>
      </c>
      <c r="L37" s="28" t="str">
        <f t="shared" si="1"/>
        <v/>
      </c>
      <c r="M37" s="28" t="str">
        <f t="shared" si="2"/>
        <v/>
      </c>
      <c r="N37" s="28" t="s">
        <v>89</v>
      </c>
      <c r="O37" s="28" t="str">
        <f t="shared" si="3"/>
        <v/>
      </c>
      <c r="P37" s="28" t="s">
        <v>89</v>
      </c>
      <c r="Q37" s="28"/>
      <c r="R37" s="28" t="s">
        <v>89</v>
      </c>
    </row>
    <row r="38" spans="2:18" x14ac:dyDescent="0.25">
      <c r="B38" s="24" t="s">
        <v>89</v>
      </c>
      <c r="C38" s="24">
        <v>2024</v>
      </c>
      <c r="D38" s="24" t="s">
        <v>55</v>
      </c>
      <c r="E38" s="28" t="s">
        <v>89</v>
      </c>
      <c r="F38" s="28" t="s">
        <v>89</v>
      </c>
      <c r="G38" s="28" t="s">
        <v>89</v>
      </c>
      <c r="H38" s="28" t="s">
        <v>89</v>
      </c>
      <c r="I38" s="29" t="s">
        <v>89</v>
      </c>
      <c r="J38" s="29" t="s">
        <v>89</v>
      </c>
      <c r="K38" s="28" t="str">
        <f t="shared" si="0"/>
        <v/>
      </c>
      <c r="L38" s="28" t="str">
        <f t="shared" si="1"/>
        <v/>
      </c>
      <c r="M38" s="28" t="str">
        <f t="shared" si="2"/>
        <v/>
      </c>
      <c r="N38" s="28" t="s">
        <v>89</v>
      </c>
      <c r="O38" s="28" t="str">
        <f t="shared" si="3"/>
        <v/>
      </c>
      <c r="P38" s="28" t="s">
        <v>89</v>
      </c>
      <c r="Q38" s="28"/>
      <c r="R38" s="28" t="s">
        <v>89</v>
      </c>
    </row>
    <row r="39" spans="2:18" x14ac:dyDescent="0.25">
      <c r="B39" s="24" t="s">
        <v>89</v>
      </c>
      <c r="C39" s="24">
        <v>2025</v>
      </c>
      <c r="D39" s="24" t="s">
        <v>56</v>
      </c>
      <c r="E39" s="28" t="s">
        <v>89</v>
      </c>
      <c r="F39" s="28" t="s">
        <v>89</v>
      </c>
      <c r="G39" s="28" t="s">
        <v>89</v>
      </c>
      <c r="H39" s="28" t="s">
        <v>89</v>
      </c>
      <c r="I39" s="29" t="s">
        <v>89</v>
      </c>
      <c r="J39" s="29" t="s">
        <v>89</v>
      </c>
      <c r="K39" s="28" t="str">
        <f t="shared" si="0"/>
        <v/>
      </c>
      <c r="L39" s="28" t="str">
        <f t="shared" si="1"/>
        <v/>
      </c>
      <c r="M39" s="28" t="str">
        <f t="shared" si="2"/>
        <v/>
      </c>
      <c r="N39" s="28" t="s">
        <v>89</v>
      </c>
      <c r="O39" s="28" t="str">
        <f t="shared" si="3"/>
        <v/>
      </c>
      <c r="P39" s="28" t="s">
        <v>89</v>
      </c>
      <c r="Q39" s="28"/>
      <c r="R39" s="28" t="s">
        <v>89</v>
      </c>
    </row>
    <row r="40" spans="2:18" x14ac:dyDescent="0.25">
      <c r="B40" s="24" t="s">
        <v>89</v>
      </c>
      <c r="C40" s="24">
        <v>2026</v>
      </c>
      <c r="D40" s="24" t="s">
        <v>57</v>
      </c>
      <c r="E40" s="28" t="s">
        <v>89</v>
      </c>
      <c r="F40" s="28" t="s">
        <v>89</v>
      </c>
      <c r="G40" s="28" t="s">
        <v>89</v>
      </c>
      <c r="H40" s="28" t="s">
        <v>89</v>
      </c>
      <c r="I40" s="29" t="s">
        <v>89</v>
      </c>
      <c r="J40" s="29" t="s">
        <v>89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89</v>
      </c>
      <c r="O40" s="28" t="str">
        <f t="shared" si="3"/>
        <v/>
      </c>
      <c r="P40" s="28" t="s">
        <v>89</v>
      </c>
      <c r="Q40" s="28"/>
      <c r="R40" s="28" t="s">
        <v>89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188495250</v>
      </c>
      <c r="F51" s="32"/>
      <c r="G51" s="32"/>
      <c r="H51" s="32"/>
      <c r="I51" s="33"/>
      <c r="J51" s="33"/>
      <c r="K51" s="32"/>
      <c r="L51" s="32"/>
      <c r="M51" s="34">
        <f>SUM(M17:M49)</f>
        <v>11589558.389824998</v>
      </c>
      <c r="N51" s="34">
        <f t="shared" ref="N51:R51" si="4">SUM(N17:N49)</f>
        <v>2088394.425</v>
      </c>
      <c r="O51" s="34">
        <f t="shared" si="4"/>
        <v>13677952.814824998</v>
      </c>
      <c r="P51" s="34">
        <f t="shared" si="4"/>
        <v>1065660</v>
      </c>
      <c r="Q51" s="34">
        <f t="shared" si="4"/>
        <v>0</v>
      </c>
      <c r="R51" s="34">
        <f t="shared" si="4"/>
        <v>1535300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5096F0C4-B756-4CAE-B323-9B3A844FDE2A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2020-07-28T19:04:46Z</dcterms:created>
  <dcterms:modified xsi:type="dcterms:W3CDTF">2020-07-29T16:07:55Z</dcterms:modified>
</cp:coreProperties>
</file>