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49CD1EE6-CF91-43C4-94A4-82586743F15C}"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<sst xmlns="http://schemas.openxmlformats.org/spreadsheetml/2006/main" count="141" uniqueCount="138">
  <si>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</si>
  <si>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</si>
  <si>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</si>
  <si>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</si>
  <si>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</si>
  <si>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</si>
  <si>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</si>
  <si>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</si>
  <si>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</si>
  <si>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</si>
  <si>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</si>
  <si>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</si>
  <si>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</si>
  <si>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</si>
  <si>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</si>
  <si>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</si>
  <si>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</si>
  <si>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</si>
  <si>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</si>
  <si>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</si>
  <si>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</si>
  <si>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</si>
  <si>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</si>
  <si>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</si>
  <si>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</si>
  <si>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</si>
  <si>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</si>
  <si>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</si>
  <si>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</si>
  <si>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</si>
  <si>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</si>
  <si>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</si>
  <si>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</si>
  <si>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</si>
  <si>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</si>
  <si>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</si>
  <si>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</si>
  <si>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</si>
  <si>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</si>
  <si>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</si>
  <si>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</si>
  <si>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</si>
  <si>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</si>
  <si>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</si>
  <si>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</si>
  <si>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</si>
  <si>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</si>
  <si>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</si>
  <si>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</si>
  <si>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</si>
  <si>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</si>
  <si>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</si>
  <si>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</si>
  <si>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</si>
  <si>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</si>
  <si>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</si>
  <si>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</si>
  <si>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</si>
  <si>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</si>
  <si>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</si>
  <si>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</si>
  <si>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</si>
  <si>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</si>
  <si>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</si>
  <si>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</si>
  <si>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</si>
  <si>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</si>
  <si>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</si>
  <si>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</si>
  <si>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</si>
  <si>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</si>
  <si>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</si>
  <si>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</si>
  <si>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</si>
  <si>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</si>
  <si>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</si>
  <si>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</si>
  <si>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</si>
  <si>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</si>
  <si>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</si>
  <si>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</si>
  <si>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</si>
  <si>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</si>
  <si>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</si>
  <si>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</si>
  <si>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</si>
  <si>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</si>
  <si>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</si>
  <si>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</si>
  <si>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</si>
  <si>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</si>
  <si>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</si>
  <si>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</si>
  <si>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</si>
  <si>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</si>
  <si>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</si>
  <si>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</si>
  <si>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</si>
  <si>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</si>
  <si>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</si>
  <si>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</si>
  <si>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</si>
  <si>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</si>
  <si>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</si>
  <si>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</si>
  <si>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</si>
  <si>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</si>
  <si>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</si>
  <si>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</si>
  <si>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</si>
  <si>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</si>
  <si>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</si>
  <si>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</si>
  <si>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</si>
  <si>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</si>
  <si>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</si>
  <si>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</si>
  <si>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</si>
  <si>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</si>
  <si>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</si>
  <si>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</si>
  <si>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</si>
  <si>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</si>
  <si>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</si>
  <si>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</si>
  <si>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175904</t>
  </si>
  <si>
    <t>Four-Digit - Biennial Chapter 313 Cost Data Request - 50-827B - 2022 (CDR)</t>
  </si>
  <si>
    <t>[Wind] Renewable Energy Electric Generation</t>
  </si>
  <si>
    <t>Dawson ISD</t>
  </si>
  <si>
    <t>Limestone Wind Project, LLC</t>
  </si>
  <si>
    <t>Total Tax Levy (I&amp;S and M&amp;O) with Limitation</t>
  </si>
  <si>
    <t>"QTP1" and "QTP2": the two complete years of the qualifying time period</t>
  </si>
  <si>
    <t>Ver. CDR-4D-2022.V1</t>
  </si>
  <si>
    <t>Shelly Leung</t>
  </si>
  <si>
    <t>Director of Economic Development</t>
  </si>
  <si>
    <t>512-494-1177</t>
  </si>
  <si>
    <t>sleung@plg-law.com</t>
  </si>
  <si>
    <t>12-09-2021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</si>
</sst>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2" zoomScale="80" zoomScaleNormal="80" zoomScalePageLayoutView="50" workbookViewId="0">
      <selection activeCell="S45" sqref="S45"/>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1584</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2022</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39"/>
      <c r="K24" s="39"/>
      <c r="L24" s="38"/>
      <c r="M24" s="38"/>
      <c r="N24" s="38"/>
      <c r="O24" s="38"/>
      <c r="P24" s="38"/>
      <c r="Q24" s="38"/>
    </row>
    <row r="25" spans="2:17" x14ac:dyDescent="0.25">
      <c r="B25" s="18" t="s">
        <v>30</v>
      </c>
      <c r="C25" s="18"/>
      <c r="D25" s="17">
        <v>2022</v>
      </c>
      <c r="E25" s="17" t="s">
        <v>42</v>
      </c>
      <c r="F25" s="40">
        <v>158670000</v>
      </c>
      <c r="G25" s="40">
        <v>0</v>
      </c>
      <c r="H25" s="40">
        <v>0</v>
      </c>
      <c r="I25" s="40">
        <v>0</v>
      </c>
      <c r="J25" s="41">
        <v>0.2878</v>
      </c>
      <c r="K25" s="41">
        <v>0.88770000000000004</v>
      </c>
      <c r="L25" s="40">
        <v>0</v>
      </c>
      <c r="M25" s="40">
        <v>0</v>
      </c>
      <c r="N25" s="40">
        <v>0</v>
      </c>
      <c r="O25" s="40"/>
      <c r="P25" s="40"/>
      <c r="Q25" s="40">
        <v>50000</v>
      </c>
    </row>
    <row r="26" spans="2:17" x14ac:dyDescent="0.25">
      <c r="B26" s="19" t="s">
        <v>32</v>
      </c>
      <c r="C26" s="18" t="s">
        <v>35</v>
      </c>
      <c r="D26" s="17">
        <v>2023</v>
      </c>
      <c r="E26" s="17" t="s">
        <v>44</v>
      </c>
      <c r="F26" s="40">
        <v>158670000</v>
      </c>
      <c r="G26" s="40">
        <v>155591600</v>
      </c>
      <c r="H26" s="40">
        <v>155591600</v>
      </c>
      <c r="I26" s="40">
        <v>20000000</v>
      </c>
      <c r="J26" s="41">
        <v>0.2878</v>
      </c>
      <c r="K26" s="41">
        <v>0.88770000000000004</v>
      </c>
      <c r="L26" s="40">
        <v>1828979.2579999999</v>
      </c>
      <c r="M26" s="40">
        <v>625332.62479999999</v>
      </c>
      <c r="N26" s="40">
        <v>1203646.6332</v>
      </c>
      <c r="O26" s="40">
        <v>1203647</v>
      </c>
      <c r="P26" s="40"/>
      <c r="Q26" s="40">
        <v>50214.77074800001</v>
      </c>
    </row>
    <row r="27" spans="2:17" x14ac:dyDescent="0.25">
      <c r="B27" s="16"/>
      <c r="C27" s="18" t="s">
        <v>37</v>
      </c>
      <c r="D27" s="17">
        <v>2024</v>
      </c>
      <c r="E27" s="17" t="s">
        <v>46</v>
      </c>
      <c r="F27" s="40">
        <v>158670000</v>
      </c>
      <c r="G27" s="40">
        <v>143078972</v>
      </c>
      <c r="H27" s="40">
        <v>143078972</v>
      </c>
      <c r="I27" s="40">
        <v>20000000</v>
      </c>
      <c r="J27" s="41">
        <v>0.2878</v>
      </c>
      <c r="K27" s="41">
        <v>0.88770000000000004</v>
      </c>
      <c r="L27" s="40">
        <v>1681893.31586</v>
      </c>
      <c r="M27" s="40">
        <v>589321.28141599998</v>
      </c>
      <c r="N27" s="40">
        <v>1092572.0344440001</v>
      </c>
      <c r="O27" s="40"/>
      <c r="P27" s="40"/>
      <c r="Q27" s="40">
        <v>51219.066162960007</v>
      </c>
    </row>
    <row r="28" spans="2:17" x14ac:dyDescent="0.25">
      <c r="B28" s="16"/>
      <c r="C28" s="18" t="s">
        <v>39</v>
      </c>
      <c r="D28" s="17">
        <v>2025</v>
      </c>
      <c r="E28" s="17" t="s">
        <v>48</v>
      </c>
      <c r="F28" s="40">
        <v>158670000</v>
      </c>
      <c r="G28" s="40">
        <v>131658686</v>
      </c>
      <c r="H28" s="40">
        <v>131658686</v>
      </c>
      <c r="I28" s="40">
        <v>20000000</v>
      </c>
      <c r="J28" s="41">
        <v>0.2878</v>
      </c>
      <c r="K28" s="41">
        <v>0.88770000000000004</v>
      </c>
      <c r="L28" s="40">
        <v>1547647.8539300002</v>
      </c>
      <c r="M28" s="40">
        <v>556453.69830800011</v>
      </c>
      <c r="N28" s="40">
        <v>991194.15562200011</v>
      </c>
      <c r="O28" s="40"/>
      <c r="P28" s="40"/>
      <c r="Q28" s="40">
        <v>52243.447486219215</v>
      </c>
    </row>
    <row r="29" spans="2:17" x14ac:dyDescent="0.25">
      <c r="B29" s="16"/>
      <c r="C29" s="18" t="s">
        <v>41</v>
      </c>
      <c r="D29" s="17">
        <v>2026</v>
      </c>
      <c r="E29" s="17" t="s">
        <v>50</v>
      </c>
      <c r="F29" s="40">
        <v>158670000</v>
      </c>
      <c r="G29" s="40">
        <v>121151379</v>
      </c>
      <c r="H29" s="40">
        <v>121151379</v>
      </c>
      <c r="I29" s="40">
        <v>20000000</v>
      </c>
      <c r="J29" s="41">
        <v>0.2878</v>
      </c>
      <c r="K29" s="41">
        <v>0.88770000000000004</v>
      </c>
      <c r="L29" s="40">
        <v>1424134.4601450001</v>
      </c>
      <c r="M29" s="40">
        <v>526213.66876200004</v>
      </c>
      <c r="N29" s="40">
        <v>897920.79138300009</v>
      </c>
      <c r="O29" s="40"/>
      <c r="P29" s="40"/>
      <c r="Q29" s="40">
        <v>53288.316435943605</v>
      </c>
    </row>
    <row r="30" spans="2:17" x14ac:dyDescent="0.25">
      <c r="B30" s="16"/>
      <c r="C30" s="18" t="s">
        <v>43</v>
      </c>
      <c r="D30" s="17">
        <v>2027</v>
      </c>
      <c r="E30" s="17" t="s">
        <v>52</v>
      </c>
      <c r="F30" s="40">
        <v>158670000</v>
      </c>
      <c r="G30" s="40">
        <v>111484037</v>
      </c>
      <c r="H30" s="40">
        <v>111484037</v>
      </c>
      <c r="I30" s="40">
        <v>20000000</v>
      </c>
      <c r="J30" s="41">
        <v>0.2878</v>
      </c>
      <c r="K30" s="41">
        <v>0.88770000000000004</v>
      </c>
      <c r="L30" s="40">
        <v>1310494.8549350002</v>
      </c>
      <c r="M30" s="40">
        <v>498391.05848600005</v>
      </c>
      <c r="N30" s="40">
        <v>812103.79644900013</v>
      </c>
      <c r="O30" s="40"/>
      <c r="P30" s="40"/>
      <c r="Q30" s="40">
        <v>54354.082764662475</v>
      </c>
    </row>
    <row r="31" spans="2:17" x14ac:dyDescent="0.25">
      <c r="B31" s="16"/>
      <c r="C31" s="18" t="s">
        <v>45</v>
      </c>
      <c r="D31" s="17">
        <v>2028</v>
      </c>
      <c r="E31" s="17" t="s">
        <v>54</v>
      </c>
      <c r="F31" s="40">
        <v>158670000</v>
      </c>
      <c r="G31" s="40">
        <v>102589386</v>
      </c>
      <c r="H31" s="40">
        <v>102589386</v>
      </c>
      <c r="I31" s="40">
        <v>20000000</v>
      </c>
      <c r="J31" s="41">
        <v>0.2878</v>
      </c>
      <c r="K31" s="41">
        <v>0.88770000000000004</v>
      </c>
      <c r="L31" s="40">
        <v>1205938.2324300001</v>
      </c>
      <c r="M31" s="40">
        <v>472792.25290800002</v>
      </c>
      <c r="N31" s="40">
        <v>733145.97952200007</v>
      </c>
      <c r="O31" s="40"/>
      <c r="P31" s="40"/>
      <c r="Q31" s="40">
        <v>55441.164419955727</v>
      </c>
    </row>
    <row r="32" spans="2:17" x14ac:dyDescent="0.25">
      <c r="B32" s="16"/>
      <c r="C32" s="18" t="s">
        <v>47</v>
      </c>
      <c r="D32" s="17">
        <v>2029</v>
      </c>
      <c r="E32" s="17" t="s">
        <v>56</v>
      </c>
      <c r="F32" s="40">
        <v>158670000</v>
      </c>
      <c r="G32" s="40">
        <v>94405727</v>
      </c>
      <c r="H32" s="40">
        <v>94405727</v>
      </c>
      <c r="I32" s="40">
        <v>20000000</v>
      </c>
      <c r="J32" s="41">
        <v>0.2878</v>
      </c>
      <c r="K32" s="41">
        <v>0.88770000000000004</v>
      </c>
      <c r="L32" s="40">
        <v>1109739.3208850001</v>
      </c>
      <c r="M32" s="40">
        <v>449239.68230600003</v>
      </c>
      <c r="N32" s="40">
        <v>660499.63857900002</v>
      </c>
      <c r="O32" s="40"/>
      <c r="P32" s="40"/>
      <c r="Q32" s="40">
        <v>56549.987708354842</v>
      </c>
    </row>
    <row r="33" spans="2:17" x14ac:dyDescent="0.25">
      <c r="B33" s="16"/>
      <c r="C33" s="18" t="s">
        <v>49</v>
      </c>
      <c r="D33" s="17">
        <v>2030</v>
      </c>
      <c r="E33" s="17" t="s">
        <v>58</v>
      </c>
      <c r="F33" s="40">
        <v>158670000</v>
      </c>
      <c r="G33" s="40">
        <v>86876205</v>
      </c>
      <c r="H33" s="40">
        <v>86876205</v>
      </c>
      <c r="I33" s="40">
        <v>20000000</v>
      </c>
      <c r="J33" s="41">
        <v>0.2878</v>
      </c>
      <c r="K33" s="41">
        <v>0.88770000000000004</v>
      </c>
      <c r="L33" s="40">
        <v>1021229.7897750001</v>
      </c>
      <c r="M33" s="40">
        <v>427569.71799000003</v>
      </c>
      <c r="N33" s="40">
        <v>593660.07178500004</v>
      </c>
      <c r="O33" s="40"/>
      <c r="P33" s="40"/>
      <c r="Q33" s="40">
        <v>57680.987462521945</v>
      </c>
    </row>
    <row r="34" spans="2:17" x14ac:dyDescent="0.25">
      <c r="B34" s="16"/>
      <c r="C34" s="18" t="s">
        <v>51</v>
      </c>
      <c r="D34" s="17">
        <v>2031</v>
      </c>
      <c r="E34" s="17" t="s">
        <v>60</v>
      </c>
      <c r="F34" s="40">
        <v>158670000</v>
      </c>
      <c r="G34" s="40">
        <v>79948413</v>
      </c>
      <c r="H34" s="40">
        <v>79948413</v>
      </c>
      <c r="I34" s="40">
        <v>20000000</v>
      </c>
      <c r="J34" s="41">
        <v>0.2878</v>
      </c>
      <c r="K34" s="41">
        <v>0.88770000000000004</v>
      </c>
      <c r="L34" s="40">
        <v>939793.59481500008</v>
      </c>
      <c r="M34" s="40">
        <v>407631.53261400003</v>
      </c>
      <c r="N34" s="40">
        <v>532162.06220100005</v>
      </c>
      <c r="O34" s="40"/>
      <c r="P34" s="40"/>
      <c r="Q34" s="40">
        <v>58834.607211772382</v>
      </c>
    </row>
    <row r="35" spans="2:17" x14ac:dyDescent="0.25">
      <c r="B35" s="16"/>
      <c r="C35" s="18" t="s">
        <v>53</v>
      </c>
      <c r="D35" s="17">
        <v>2032</v>
      </c>
      <c r="E35" s="17" t="s">
        <v>62</v>
      </c>
      <c r="F35" s="40">
        <v>158670000</v>
      </c>
      <c r="G35" s="40">
        <v>73574328</v>
      </c>
      <c r="H35" s="40">
        <v>73574328</v>
      </c>
      <c r="I35" s="40">
        <v>20000000</v>
      </c>
      <c r="J35" s="41">
        <v>0.2878</v>
      </c>
      <c r="K35" s="41">
        <v>0.88770000000000004</v>
      </c>
      <c r="L35" s="40">
        <v>864866.22564000008</v>
      </c>
      <c r="M35" s="40">
        <v>389286.91598400002</v>
      </c>
      <c r="N35" s="40">
        <v>475579.30965600006</v>
      </c>
      <c r="O35" s="40"/>
      <c r="P35" s="40"/>
      <c r="Q35" s="40">
        <v>60011.299356007825</v>
      </c>
    </row>
    <row r="36" spans="2:17" x14ac:dyDescent="0.25">
      <c r="B36" s="16"/>
      <c r="C36" s="18" t="s">
        <v>55</v>
      </c>
      <c r="D36" s="17">
        <v>2033</v>
      </c>
      <c r="E36" s="17" t="s">
        <v>64</v>
      </c>
      <c r="F36" s="40">
        <v>158670000</v>
      </c>
      <c r="G36" s="40">
        <v>67709577</v>
      </c>
      <c r="H36" s="40">
        <v>67709577</v>
      </c>
      <c r="I36" s="40">
        <v>67709577</v>
      </c>
      <c r="J36" s="41">
        <v>0.2878</v>
      </c>
      <c r="K36" s="41">
        <v>0.88770000000000004</v>
      </c>
      <c r="L36" s="40">
        <v>795926.07763499999</v>
      </c>
      <c r="M36" s="40">
        <v>795926.07763499999</v>
      </c>
      <c r="N36" s="40">
        <v>0</v>
      </c>
      <c r="O36" s="40"/>
      <c r="P36" s="40"/>
      <c r="Q36" s="40">
        <v>61211.525343127985</v>
      </c>
    </row>
    <row r="37" spans="2:17" x14ac:dyDescent="0.25">
      <c r="B37" s="16"/>
      <c r="C37" s="17" t="s">
        <v>57</v>
      </c>
      <c r="D37" s="17">
        <v>2034</v>
      </c>
      <c r="E37" s="17" t="s">
        <v>65</v>
      </c>
      <c r="F37" s="40">
        <v>158670000</v>
      </c>
      <c r="G37" s="40">
        <v>62313531</v>
      </c>
      <c r="H37" s="40">
        <v>62313531</v>
      </c>
      <c r="I37" s="40">
        <v>62313531</v>
      </c>
      <c r="J37" s="41">
        <v>0.2878</v>
      </c>
      <c r="K37" s="41">
        <v>0.88770000000000004</v>
      </c>
      <c r="L37" s="40">
        <v>732495.556905</v>
      </c>
      <c r="M37" s="40">
        <v>732495.556905</v>
      </c>
      <c r="N37" s="40">
        <v>0</v>
      </c>
      <c r="O37" s="40"/>
      <c r="P37" s="40"/>
      <c r="Q37" s="40">
        <v>62435.755849990543</v>
      </c>
    </row>
    <row r="38" spans="2:17" x14ac:dyDescent="0.25">
      <c r="B38" s="16"/>
      <c r="C38" s="17" t="s">
        <v>59</v>
      </c>
      <c r="D38" s="17">
        <v>2035</v>
      </c>
      <c r="E38" s="17" t="s">
        <v>66</v>
      </c>
      <c r="F38" s="40">
        <v>158670000</v>
      </c>
      <c r="G38" s="40">
        <v>57348617</v>
      </c>
      <c r="H38" s="40">
        <v>57348617</v>
      </c>
      <c r="I38" s="40">
        <v>57348617</v>
      </c>
      <c r="J38" s="41">
        <v>0.2878</v>
      </c>
      <c r="K38" s="41">
        <v>0.88770000000000004</v>
      </c>
      <c r="L38" s="40">
        <v>674132.99283500016</v>
      </c>
      <c r="M38" s="40">
        <v>674132.99283500016</v>
      </c>
      <c r="N38" s="40">
        <v>0</v>
      </c>
      <c r="O38" s="40"/>
      <c r="P38" s="40"/>
      <c r="Q38" s="40">
        <v>63684.470966990353</v>
      </c>
    </row>
    <row r="39" spans="2:17" x14ac:dyDescent="0.25">
      <c r="B39" s="16"/>
      <c r="C39" s="17" t="s">
        <v>61</v>
      </c>
      <c r="D39" s="17">
        <v>2036</v>
      </c>
      <c r="E39" s="17" t="s">
        <v>67</v>
      </c>
      <c r="F39" s="40">
        <v>158670000</v>
      </c>
      <c r="G39" s="40">
        <v>52780459</v>
      </c>
      <c r="H39" s="40">
        <v>52780459</v>
      </c>
      <c r="I39" s="40">
        <v>52780459</v>
      </c>
      <c r="J39" s="41">
        <v>0.2878</v>
      </c>
      <c r="K39" s="41">
        <v>0.88770000000000004</v>
      </c>
      <c r="L39" s="40">
        <v>620434.295545</v>
      </c>
      <c r="M39" s="40">
        <v>620434.295545</v>
      </c>
      <c r="N39" s="40">
        <v>0</v>
      </c>
      <c r="O39" s="40"/>
      <c r="P39" s="40"/>
      <c r="Q39" s="40"/>
    </row>
    <row r="40" spans="2:17" x14ac:dyDescent="0.25">
      <c r="B40" s="16"/>
      <c r="C40" s="17" t="s">
        <v>63</v>
      </c>
      <c r="D40" s="17">
        <v>2037</v>
      </c>
      <c r="E40" s="17" t="s">
        <v>68</v>
      </c>
      <c r="F40" s="40">
        <v>158670000</v>
      </c>
      <c r="G40" s="40">
        <v>48577243</v>
      </c>
      <c r="H40" s="40">
        <v>48577243</v>
      </c>
      <c r="I40" s="40">
        <v>48577243</v>
      </c>
      <c r="J40" s="41">
        <v>0.2878</v>
      </c>
      <c r="K40" s="41">
        <v>0.88770000000000004</v>
      </c>
      <c r="L40" s="40">
        <v>571025.49146499997</v>
      </c>
      <c r="M40" s="40">
        <v>571025.49146499997</v>
      </c>
      <c r="N40" s="40">
        <v>0</v>
      </c>
      <c r="O40" s="40"/>
      <c r="P40" s="40"/>
      <c r="Q40" s="40"/>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158670000</v>
      </c>
      <c r="G60" s="16"/>
      <c r="H60" s="16"/>
      <c r="I60" s="16"/>
      <c r="J60" s="16"/>
      <c r="K60" s="16"/>
      <c r="L60" s="16"/>
      <c r="M60" s="16"/>
      <c r="N60" s="20">
        <f>SUM(N16:N58)</f>
        <v>7992484.4728410002</v>
      </c>
      <c r="O60" s="20">
        <f>SUM(O16:O58)</f>
        <v>1203647</v>
      </c>
      <c r="P60" s="20">
        <f>SUM(P16:P58)</f>
        <v>0</v>
      </c>
      <c r="Q60" s="20">
        <f>SUM(Q16:Q58)</f>
        <v>787169.48191650689</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2"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DC677EC6-C5DC-4408-872E-A562A0F448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2022-09-20T19:47:06Z</dcterms:modified>
</cp:coreProperties>
</file>