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54D44802-064F-42E7-B92C-2A431DCDA0D9}" xr6:coauthVersionLast="47" xr6:coauthVersionMax="47" xr10:uidLastSave="{00000000-0000-0000-0000-000000000000}"/>
  <bookViews>
    <workbookView xWindow="8205" yWindow="900" windowWidth="21600" windowHeight="11385"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<sst xmlns="http://schemas.openxmlformats.org/spreadsheetml/2006/main" count="141" uniqueCount="138">
  <si>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</si>
  <si>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</si>
  <si>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</si>
  <si>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</si>
  <si>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</si>
  <si>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</si>
  <si>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</si>
  <si>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</si>
  <si>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</si>
  <si>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</si>
  <si>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</si>
  <si>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</si>
  <si>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</si>
  <si>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</si>
  <si>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</si>
  <si>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</si>
  <si>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</si>
  <si>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</si>
  <si>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</si>
  <si>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</si>
  <si>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</si>
  <si>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</si>
  <si>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</si>
  <si>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</si>
  <si>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</si>
  <si>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</si>
  <si>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</si>
  <si>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</si>
  <si>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</si>
  <si>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</si>
  <si>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</si>
  <si>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</si>
  <si>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</si>
  <si>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</si>
  <si>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</si>
  <si>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</si>
  <si>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</si>
  <si>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</si>
  <si>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</si>
  <si>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</si>
  <si>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</si>
  <si>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</si>
  <si>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</si>
  <si>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</si>
  <si>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</si>
  <si>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</si>
  <si>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</si>
  <si>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</si>
  <si>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</si>
  <si>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</si>
  <si>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</si>
  <si>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</si>
  <si>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</si>
  <si>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</si>
  <si>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</si>
  <si>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</si>
  <si>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</si>
  <si>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</si>
  <si>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</si>
  <si>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</si>
  <si>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</si>
  <si>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</si>
  <si>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</si>
  <si>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</si>
  <si>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</si>
  <si>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</si>
  <si>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</si>
  <si>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</si>
  <si>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</si>
  <si>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</si>
  <si>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</si>
  <si>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</si>
  <si>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</si>
  <si>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</si>
  <si>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</si>
  <si>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</si>
  <si>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</si>
  <si>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</si>
  <si>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</si>
  <si>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</si>
  <si>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</si>
  <si>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</si>
  <si>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</si>
  <si>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</si>
  <si>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</si>
  <si>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</si>
  <si>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</si>
  <si>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</si>
  <si>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</si>
  <si>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</si>
  <si>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</si>
  <si>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</si>
  <si>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</si>
  <si>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</si>
  <si>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</si>
  <si>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</si>
  <si>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</si>
  <si>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</si>
  <si>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</si>
  <si>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</si>
  <si>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</si>
  <si>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</si>
  <si>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</si>
  <si>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</si>
  <si>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</si>
  <si>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</si>
  <si>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</si>
  <si>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</si>
  <si>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</si>
  <si>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</si>
  <si>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</si>
  <si>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</si>
  <si>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</si>
  <si>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</si>
  <si>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</si>
  <si>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</si>
  <si>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</si>
  <si>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</si>
  <si>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</si>
  <si>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</si>
  <si>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</si>
  <si>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</si>
  <si>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</si>
  <si>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</si>
  <si>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</si>
  <si>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073905</t>
  </si>
  <si>
    <t>Four-Digit - Biennial Chapter 313 Cost Data Request - 50-827B - 2022 (CDR)</t>
  </si>
  <si>
    <t>[Non-Wind] Renewable Energy Electric Generation</t>
  </si>
  <si>
    <t>Rosebud-Lott ISD</t>
  </si>
  <si>
    <t>Ben Milam Solar 1 LLC</t>
  </si>
  <si>
    <t>Total Tax Levy (I&amp;S and M&amp;O) with Limitation</t>
  </si>
  <si>
    <t>"QTP1" and "QTP2": the two complete years of the qualifying time period</t>
  </si>
  <si>
    <t>Ver. CDR-4D-2022.V1</t>
  </si>
  <si>
    <t>Shelly Leung</t>
  </si>
  <si>
    <t>Director of Economic Development</t>
  </si>
  <si>
    <t>512-494-1177</t>
  </si>
  <si>
    <t>sleung@plg-law.com</t>
  </si>
  <si>
    <t>04-19-2021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</si>
</sst>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53" zoomScaleNormal="100" zoomScalePageLayoutView="50" workbookViewId="0">
      <selection activeCell="F60" sqref="F60:Q60"/>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1517</v>
      </c>
      <c r="I4" s="6"/>
      <c r="J4" s="42"/>
    </row>
    <row r="5" spans="1:19" x14ac:dyDescent="0.25">
      <c r="G5" s="7" t="s">
        <v>2</v>
      </c>
      <c r="H5" s="50" t="s">
        <v>127</v>
      </c>
    </row>
    <row r="6" spans="1:19" x14ac:dyDescent="0.25">
      <c r="G6" s="8" t="s">
        <v>3</v>
      </c>
      <c r="H6" s="50" t="s">
        <v>128</v>
      </c>
    </row>
    <row r="7" spans="1:19" x14ac:dyDescent="0.25">
      <c r="G7" s="8" t="s">
        <v>4</v>
      </c>
      <c r="H7" s="50" t="s">
        <v>129</v>
      </c>
    </row>
    <row r="8" spans="1:19" x14ac:dyDescent="0.25">
      <c r="G8" s="8" t="s">
        <v>97</v>
      </c>
      <c r="H8" s="46">
        <v>20000000</v>
      </c>
    </row>
    <row r="9" spans="1:19" x14ac:dyDescent="0.25">
      <c r="G9" s="8" t="s">
        <v>104</v>
      </c>
      <c r="H9" s="9" t="s">
        <v>137</v>
      </c>
      <c r="I9" s="6"/>
    </row>
    <row r="10" spans="1:19" x14ac:dyDescent="0.25">
      <c r="G10" s="8" t="s">
        <v>5</v>
      </c>
      <c r="H10" s="5">
        <v>2022</v>
      </c>
      <c r="I10" s="6"/>
      <c r="O10" t="s">
        <v>6</v>
      </c>
    </row>
    <row r="11" spans="1:19" x14ac:dyDescent="0.25">
      <c r="G11" s="8" t="s">
        <v>7</v>
      </c>
      <c r="H11" s="5">
        <v>2024</v>
      </c>
    </row>
    <row r="12" spans="1:19" x14ac:dyDescent="0.25">
      <c r="A12" s="22"/>
      <c r="G12" s="10" t="s">
        <v>8</v>
      </c>
      <c r="H12" s="5">
        <v>2022</v>
      </c>
      <c r="I12" t="s">
        <v>9</v>
      </c>
    </row>
    <row r="13" spans="1:19" x14ac:dyDescent="0.25">
      <c r="G13" s="10" t="s">
        <v>10</v>
      </c>
      <c r="H13" s="5">
        <v>2038</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6"/>
      <c r="C24" s="18"/>
      <c r="D24" s="17">
        <v>2021</v>
      </c>
      <c r="E24" s="17" t="s">
        <v>40</v>
      </c>
      <c r="F24" s="38">
        <v>0</v>
      </c>
      <c r="G24" s="38">
        <v>0</v>
      </c>
      <c r="H24" s="38">
        <v>0</v>
      </c>
      <c r="I24" s="38">
        <v>0</v>
      </c>
      <c r="J24" s="52">
        <v>0.23449999999999999</v>
      </c>
      <c r="K24" s="52">
        <v>0.872</v>
      </c>
      <c r="L24" s="38">
        <v>0</v>
      </c>
      <c r="M24" s="38">
        <v>0</v>
      </c>
      <c r="N24" s="38">
        <v>0</v>
      </c>
      <c r="O24" s="38"/>
      <c r="P24" s="38"/>
      <c r="Q24" s="38">
        <v>63300</v>
      </c>
    </row>
    <row r="25" spans="2:17" x14ac:dyDescent="0.25">
      <c r="B25" s="18" t="s">
        <v>30</v>
      </c>
      <c r="C25" s="18"/>
      <c r="D25" s="17">
        <v>2022</v>
      </c>
      <c r="E25" s="17" t="s">
        <v>42</v>
      </c>
      <c r="F25" s="40">
        <v>30648055</v>
      </c>
      <c r="G25" s="40">
        <v>0</v>
      </c>
      <c r="H25" s="40">
        <v>0</v>
      </c>
      <c r="I25" s="40">
        <v>0</v>
      </c>
      <c r="J25" s="53">
        <v>0.23449999999999999</v>
      </c>
      <c r="K25" s="53">
        <v>0.872</v>
      </c>
      <c r="L25" s="40">
        <v>0</v>
      </c>
      <c r="M25" s="40">
        <v>0</v>
      </c>
      <c r="N25" s="40">
        <v>0</v>
      </c>
      <c r="O25" s="40"/>
      <c r="P25" s="40"/>
      <c r="Q25" s="40">
        <v>63300</v>
      </c>
    </row>
    <row r="26" spans="2:17" x14ac:dyDescent="0.25">
      <c r="B26" s="19" t="s">
        <v>32</v>
      </c>
      <c r="C26" s="18"/>
      <c r="D26" s="17">
        <v>2023</v>
      </c>
      <c r="E26" s="17" t="s">
        <v>44</v>
      </c>
      <c r="F26" s="40">
        <v>183888332</v>
      </c>
      <c r="G26" s="40">
        <v>30648055</v>
      </c>
      <c r="H26" s="40">
        <v>30648055</v>
      </c>
      <c r="I26" s="40">
        <v>30648055</v>
      </c>
      <c r="J26" s="53">
        <v>0.23449999999999999</v>
      </c>
      <c r="K26" s="53">
        <v>0.872</v>
      </c>
      <c r="L26" s="40">
        <v>339120.72857499996</v>
      </c>
      <c r="M26" s="40">
        <v>339120.72857499996</v>
      </c>
      <c r="N26" s="40">
        <v>0</v>
      </c>
      <c r="O26" s="40"/>
      <c r="P26" s="40"/>
      <c r="Q26" s="40">
        <v>63300</v>
      </c>
    </row>
    <row r="27" spans="2:17" x14ac:dyDescent="0.25">
      <c r="B27" s="16"/>
      <c r="C27" s="18" t="s">
        <v>35</v>
      </c>
      <c r="D27" s="17">
        <v>2024</v>
      </c>
      <c r="E27" s="17" t="s">
        <v>46</v>
      </c>
      <c r="F27" s="40">
        <v>183888332</v>
      </c>
      <c r="G27" s="40">
        <v>183888332</v>
      </c>
      <c r="H27" s="40">
        <v>183888332</v>
      </c>
      <c r="I27" s="40">
        <v>20000000</v>
      </c>
      <c r="J27" s="53">
        <v>0.23449999999999999</v>
      </c>
      <c r="K27" s="53">
        <v>0.872</v>
      </c>
      <c r="L27" s="40">
        <v>2034724.3935799999</v>
      </c>
      <c r="M27" s="40">
        <v>605618.13853999996</v>
      </c>
      <c r="N27" s="40">
        <v>1429106.25504</v>
      </c>
      <c r="O27" s="40">
        <v>1429106</v>
      </c>
      <c r="P27" s="40"/>
      <c r="Q27" s="40">
        <v>63300</v>
      </c>
    </row>
    <row r="28" spans="2:17" x14ac:dyDescent="0.25">
      <c r="B28" s="16"/>
      <c r="C28" s="18" t="s">
        <v>37</v>
      </c>
      <c r="D28" s="17">
        <v>2025</v>
      </c>
      <c r="E28" s="17" t="s">
        <v>48</v>
      </c>
      <c r="F28" s="40">
        <v>183888332</v>
      </c>
      <c r="G28" s="40">
        <v>171200037.09</v>
      </c>
      <c r="H28" s="40">
        <v>171200037.09</v>
      </c>
      <c r="I28" s="40">
        <v>20000000</v>
      </c>
      <c r="J28" s="53">
        <v>0.23449999999999999</v>
      </c>
      <c r="K28" s="53">
        <v>0.872</v>
      </c>
      <c r="L28" s="40">
        <v>1894328.41040085</v>
      </c>
      <c r="M28" s="40">
        <v>575864.08697604993</v>
      </c>
      <c r="N28" s="40">
        <v>1318464.3234248001</v>
      </c>
      <c r="O28" s="40"/>
      <c r="P28" s="40"/>
      <c r="Q28" s="40">
        <v>63300</v>
      </c>
    </row>
    <row r="29" spans="2:17" x14ac:dyDescent="0.25">
      <c r="B29" s="16"/>
      <c r="C29" s="18" t="s">
        <v>39</v>
      </c>
      <c r="D29" s="17">
        <v>2026</v>
      </c>
      <c r="E29" s="17" t="s">
        <v>50</v>
      </c>
      <c r="F29" s="40">
        <v>183888332</v>
      </c>
      <c r="G29" s="40">
        <v>157481967.52000001</v>
      </c>
      <c r="H29" s="40">
        <v>157481967.52000001</v>
      </c>
      <c r="I29" s="40">
        <v>20000000</v>
      </c>
      <c r="J29" s="53">
        <v>0.23449999999999999</v>
      </c>
      <c r="K29" s="53">
        <v>0.872</v>
      </c>
      <c r="L29" s="40">
        <v>1742537.9706088002</v>
      </c>
      <c r="M29" s="40">
        <v>543695.21383440006</v>
      </c>
      <c r="N29" s="40">
        <v>1198842.7567744001</v>
      </c>
      <c r="O29" s="40"/>
      <c r="P29" s="40"/>
      <c r="Q29" s="40">
        <v>63300</v>
      </c>
    </row>
    <row r="30" spans="2:17" x14ac:dyDescent="0.25">
      <c r="B30" s="16"/>
      <c r="C30" s="18" t="s">
        <v>41</v>
      </c>
      <c r="D30" s="17">
        <v>2027</v>
      </c>
      <c r="E30" s="17" t="s">
        <v>52</v>
      </c>
      <c r="F30" s="40">
        <v>183888332</v>
      </c>
      <c r="G30" s="40">
        <v>142678956.80000001</v>
      </c>
      <c r="H30" s="40">
        <v>142678956.80000001</v>
      </c>
      <c r="I30" s="40">
        <v>20000000</v>
      </c>
      <c r="J30" s="53">
        <v>0.23449999999999999</v>
      </c>
      <c r="K30" s="53">
        <v>0.872</v>
      </c>
      <c r="L30" s="40">
        <v>1578742.6569920003</v>
      </c>
      <c r="M30" s="40">
        <v>508982.15369600005</v>
      </c>
      <c r="N30" s="40">
        <v>1069760.5032960002</v>
      </c>
      <c r="O30" s="40"/>
      <c r="P30" s="40"/>
      <c r="Q30" s="40">
        <v>63300</v>
      </c>
    </row>
    <row r="31" spans="2:17" x14ac:dyDescent="0.25">
      <c r="B31" s="16"/>
      <c r="C31" s="18" t="s">
        <v>43</v>
      </c>
      <c r="D31" s="17">
        <v>2028</v>
      </c>
      <c r="E31" s="17" t="s">
        <v>54</v>
      </c>
      <c r="F31" s="40">
        <v>183888332</v>
      </c>
      <c r="G31" s="40">
        <v>126680671.91</v>
      </c>
      <c r="H31" s="40">
        <v>126680671.91</v>
      </c>
      <c r="I31" s="40">
        <v>20000000</v>
      </c>
      <c r="J31" s="53">
        <v>0.23449999999999999</v>
      </c>
      <c r="K31" s="53">
        <v>0.872</v>
      </c>
      <c r="L31" s="40">
        <v>1401721.6346841499</v>
      </c>
      <c r="M31" s="40">
        <v>471466.17562894995</v>
      </c>
      <c r="N31" s="40">
        <v>930255.45905519999</v>
      </c>
      <c r="O31" s="40"/>
      <c r="P31" s="40"/>
      <c r="Q31" s="40">
        <v>63300</v>
      </c>
    </row>
    <row r="32" spans="2:17" x14ac:dyDescent="0.25">
      <c r="B32" s="16"/>
      <c r="C32" s="18" t="s">
        <v>45</v>
      </c>
      <c r="D32" s="17">
        <v>2029</v>
      </c>
      <c r="E32" s="17" t="s">
        <v>56</v>
      </c>
      <c r="F32" s="40">
        <v>183888332</v>
      </c>
      <c r="G32" s="40">
        <v>109413557.54000001</v>
      </c>
      <c r="H32" s="40">
        <v>109413557.54000001</v>
      </c>
      <c r="I32" s="40">
        <v>20000000</v>
      </c>
      <c r="J32" s="53">
        <v>0.23449999999999999</v>
      </c>
      <c r="K32" s="53">
        <v>0.872</v>
      </c>
      <c r="L32" s="40">
        <v>1210661.0141801001</v>
      </c>
      <c r="M32" s="40">
        <v>430974.79243129998</v>
      </c>
      <c r="N32" s="40">
        <v>779686.22174880002</v>
      </c>
      <c r="O32" s="40"/>
      <c r="P32" s="40"/>
      <c r="Q32" s="40">
        <v>63300</v>
      </c>
    </row>
    <row r="33" spans="2:17" x14ac:dyDescent="0.25">
      <c r="B33" s="16"/>
      <c r="C33" s="18" t="s">
        <v>47</v>
      </c>
      <c r="D33" s="17">
        <v>2030</v>
      </c>
      <c r="E33" s="17" t="s">
        <v>58</v>
      </c>
      <c r="F33" s="40">
        <v>183888332</v>
      </c>
      <c r="G33" s="40">
        <v>90767280.680000007</v>
      </c>
      <c r="H33" s="40">
        <v>90767280.680000007</v>
      </c>
      <c r="I33" s="40">
        <v>20000000</v>
      </c>
      <c r="J33" s="53">
        <v>0.23449999999999999</v>
      </c>
      <c r="K33" s="53">
        <v>0.872</v>
      </c>
      <c r="L33" s="40">
        <v>1004339.9607242</v>
      </c>
      <c r="M33" s="40">
        <v>387249.27319460001</v>
      </c>
      <c r="N33" s="40">
        <v>617090.68752959999</v>
      </c>
      <c r="O33" s="40"/>
      <c r="P33" s="40"/>
      <c r="Q33" s="40">
        <v>63300</v>
      </c>
    </row>
    <row r="34" spans="2:17" x14ac:dyDescent="0.25">
      <c r="B34" s="16"/>
      <c r="C34" s="18" t="s">
        <v>49</v>
      </c>
      <c r="D34" s="17">
        <v>2031</v>
      </c>
      <c r="E34" s="17" t="s">
        <v>60</v>
      </c>
      <c r="F34" s="40">
        <v>183888332</v>
      </c>
      <c r="G34" s="40">
        <v>70631508.319999993</v>
      </c>
      <c r="H34" s="40">
        <v>70631508.319999993</v>
      </c>
      <c r="I34" s="40">
        <v>20000000</v>
      </c>
      <c r="J34" s="53">
        <v>0.23449999999999999</v>
      </c>
      <c r="K34" s="53">
        <v>0.872</v>
      </c>
      <c r="L34" s="40">
        <v>781537.63956079981</v>
      </c>
      <c r="M34" s="40">
        <v>340030.88701039995</v>
      </c>
      <c r="N34" s="40">
        <v>441506.75255039986</v>
      </c>
      <c r="O34" s="40"/>
      <c r="P34" s="40"/>
      <c r="Q34" s="40">
        <v>63300</v>
      </c>
    </row>
    <row r="35" spans="2:17" x14ac:dyDescent="0.25">
      <c r="B35" s="16"/>
      <c r="C35" s="18" t="s">
        <v>51</v>
      </c>
      <c r="D35" s="17">
        <v>2032</v>
      </c>
      <c r="E35" s="17" t="s">
        <v>62</v>
      </c>
      <c r="F35" s="40">
        <v>183888332</v>
      </c>
      <c r="G35" s="40">
        <v>48877518.649999999</v>
      </c>
      <c r="H35" s="40">
        <v>48877518.649999999</v>
      </c>
      <c r="I35" s="40">
        <v>20000000</v>
      </c>
      <c r="J35" s="53">
        <v>0.23449999999999999</v>
      </c>
      <c r="K35" s="53">
        <v>0.872</v>
      </c>
      <c r="L35" s="40">
        <v>540829.74386225</v>
      </c>
      <c r="M35" s="40">
        <v>289017.78123425</v>
      </c>
      <c r="N35" s="40">
        <v>251811.96262800001</v>
      </c>
      <c r="O35" s="40"/>
      <c r="P35" s="40"/>
      <c r="Q35" s="40">
        <v>63300</v>
      </c>
    </row>
    <row r="36" spans="2:17" x14ac:dyDescent="0.25">
      <c r="B36" s="16"/>
      <c r="C36" s="18" t="s">
        <v>53</v>
      </c>
      <c r="D36" s="17">
        <v>2033</v>
      </c>
      <c r="E36" s="17" t="s">
        <v>64</v>
      </c>
      <c r="F36" s="40">
        <v>183888332</v>
      </c>
      <c r="G36" s="40">
        <v>36777666.399999999</v>
      </c>
      <c r="H36" s="40">
        <v>36777666.399999999</v>
      </c>
      <c r="I36" s="40">
        <v>20000000</v>
      </c>
      <c r="J36" s="53">
        <v>0.23449999999999999</v>
      </c>
      <c r="K36" s="53">
        <v>0.872</v>
      </c>
      <c r="L36" s="40">
        <v>406944.87871600001</v>
      </c>
      <c r="M36" s="40">
        <v>260643.62770799999</v>
      </c>
      <c r="N36" s="40">
        <v>146301.25100800002</v>
      </c>
      <c r="O36" s="40"/>
      <c r="P36" s="40"/>
      <c r="Q36" s="40">
        <v>63300</v>
      </c>
    </row>
    <row r="37" spans="2:17" x14ac:dyDescent="0.25">
      <c r="B37" s="16"/>
      <c r="C37" s="17" t="s">
        <v>55</v>
      </c>
      <c r="D37" s="17">
        <v>2034</v>
      </c>
      <c r="E37" s="17" t="s">
        <v>65</v>
      </c>
      <c r="F37" s="40">
        <v>183888332</v>
      </c>
      <c r="G37" s="40">
        <v>36777666.399999999</v>
      </c>
      <c r="H37" s="40">
        <v>36777666.399999999</v>
      </c>
      <c r="I37" s="40">
        <v>36777666.399999999</v>
      </c>
      <c r="J37" s="53">
        <v>0.23449999999999999</v>
      </c>
      <c r="K37" s="53">
        <v>0.872</v>
      </c>
      <c r="L37" s="40">
        <v>406944.87871600001</v>
      </c>
      <c r="M37" s="40">
        <v>406944.87871600001</v>
      </c>
      <c r="N37" s="40">
        <v>0</v>
      </c>
      <c r="O37" s="40"/>
      <c r="P37" s="40"/>
      <c r="Q37" s="40">
        <v>63300</v>
      </c>
    </row>
    <row r="38" spans="2:17" x14ac:dyDescent="0.25">
      <c r="B38" s="16"/>
      <c r="C38" s="17" t="s">
        <v>57</v>
      </c>
      <c r="D38" s="17">
        <v>2035</v>
      </c>
      <c r="E38" s="17" t="s">
        <v>66</v>
      </c>
      <c r="F38" s="40">
        <v>183888332</v>
      </c>
      <c r="G38" s="40">
        <v>36777666.399999999</v>
      </c>
      <c r="H38" s="40">
        <v>36777666.399999999</v>
      </c>
      <c r="I38" s="40">
        <v>36777666.399999999</v>
      </c>
      <c r="J38" s="53">
        <v>0.23449999999999999</v>
      </c>
      <c r="K38" s="53">
        <v>0.872</v>
      </c>
      <c r="L38" s="40">
        <v>406944.87871600001</v>
      </c>
      <c r="M38" s="40">
        <v>406944.87871600001</v>
      </c>
      <c r="N38" s="40">
        <v>0</v>
      </c>
      <c r="O38" s="40"/>
      <c r="P38" s="40"/>
      <c r="Q38" s="40">
        <v>63300</v>
      </c>
    </row>
    <row r="39" spans="2:17" x14ac:dyDescent="0.25">
      <c r="B39" s="16"/>
      <c r="C39" s="17" t="s">
        <v>59</v>
      </c>
      <c r="D39" s="17">
        <v>2036</v>
      </c>
      <c r="E39" s="17" t="s">
        <v>67</v>
      </c>
      <c r="F39" s="40">
        <v>183888332</v>
      </c>
      <c r="G39" s="40">
        <v>36777666.399999999</v>
      </c>
      <c r="H39" s="40">
        <v>36777666.399999999</v>
      </c>
      <c r="I39" s="40">
        <v>36777666.399999999</v>
      </c>
      <c r="J39" s="53">
        <v>0.23449999999999999</v>
      </c>
      <c r="K39" s="53">
        <v>0.872</v>
      </c>
      <c r="L39" s="40">
        <v>406944.87871600001</v>
      </c>
      <c r="M39" s="40">
        <v>406944.87871600001</v>
      </c>
      <c r="N39" s="40">
        <v>0</v>
      </c>
      <c r="O39" s="40"/>
      <c r="P39" s="40"/>
      <c r="Q39" s="40">
        <v>63300</v>
      </c>
    </row>
    <row r="40" spans="2:17" x14ac:dyDescent="0.25">
      <c r="B40" s="16"/>
      <c r="C40" s="17" t="s">
        <v>61</v>
      </c>
      <c r="D40" s="17">
        <v>2037</v>
      </c>
      <c r="E40" s="17" t="s">
        <v>68</v>
      </c>
      <c r="F40" s="40">
        <v>183888332</v>
      </c>
      <c r="G40" s="40">
        <v>36777666.399999999</v>
      </c>
      <c r="H40" s="40">
        <v>36777666.399999999</v>
      </c>
      <c r="I40" s="40">
        <v>36777666.399999999</v>
      </c>
      <c r="J40" s="53">
        <v>0.23449999999999999</v>
      </c>
      <c r="K40" s="53">
        <v>0.872</v>
      </c>
      <c r="L40" s="40">
        <v>406944.87871600001</v>
      </c>
      <c r="M40" s="40">
        <v>406944.87871600001</v>
      </c>
      <c r="N40" s="40">
        <v>0</v>
      </c>
      <c r="O40" s="40"/>
      <c r="P40" s="40"/>
      <c r="Q40" s="40"/>
    </row>
    <row r="41" spans="2:17" x14ac:dyDescent="0.25">
      <c r="B41" s="16"/>
      <c r="C41" s="17" t="s">
        <v>63</v>
      </c>
      <c r="D41" s="17">
        <v>2038</v>
      </c>
      <c r="E41" s="17" t="s">
        <v>69</v>
      </c>
      <c r="F41" s="40">
        <v>183888332</v>
      </c>
      <c r="G41" s="40">
        <v>36777666.399999999</v>
      </c>
      <c r="H41" s="40">
        <v>36777666.399999999</v>
      </c>
      <c r="I41" s="40">
        <v>36777666.399999999</v>
      </c>
      <c r="J41" s="53">
        <v>0.23449999999999999</v>
      </c>
      <c r="K41" s="53">
        <v>0.872</v>
      </c>
      <c r="L41" s="40">
        <v>406944.87871600001</v>
      </c>
      <c r="M41" s="40">
        <v>406944.87871600001</v>
      </c>
      <c r="N41" s="40">
        <v>0</v>
      </c>
      <c r="O41" s="40"/>
      <c r="P41" s="40"/>
      <c r="Q41" s="40"/>
    </row>
    <row r="42" spans="2:17" x14ac:dyDescent="0.25">
      <c r="B42" s="16"/>
      <c r="C42" s="17"/>
      <c r="D42" s="17">
        <v>2039</v>
      </c>
      <c r="E42" s="17" t="s">
        <v>98</v>
      </c>
      <c r="F42" s="40"/>
      <c r="G42" s="40"/>
      <c r="H42" s="40"/>
      <c r="I42" s="40"/>
      <c r="J42" s="41"/>
      <c r="K42" s="41"/>
      <c r="L42" s="40"/>
      <c r="M42" s="40"/>
      <c r="N42" s="40"/>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183888332</v>
      </c>
      <c r="G60" s="16"/>
      <c r="H60" s="16"/>
      <c r="I60" s="16"/>
      <c r="J60" s="16"/>
      <c r="K60" s="16"/>
      <c r="L60" s="16"/>
      <c r="M60" s="16"/>
      <c r="N60" s="20">
        <f>SUM(N16:N58)</f>
        <v>8182826.1730552008</v>
      </c>
      <c r="O60" s="20">
        <f>SUM(O16:O58)</f>
        <v>1429106</v>
      </c>
      <c r="P60" s="20">
        <f>SUM(P16:P58)</f>
        <v>0</v>
      </c>
      <c r="Q60" s="20">
        <f>SUM(Q16:Q58)</f>
        <v>1012800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133</v>
      </c>
      <c r="F67" s="23"/>
      <c r="N67" s="24" t="s">
        <v>76</v>
      </c>
      <c r="O67" s="25"/>
    </row>
    <row r="68" spans="2:19" x14ac:dyDescent="0.25">
      <c r="C68"/>
      <c r="D68" s="26" t="s">
        <v>77</v>
      </c>
      <c r="E68" s="43" t="s">
        <v>134</v>
      </c>
      <c r="F68" s="23"/>
      <c r="G68" s="23"/>
      <c r="N68" s="27" t="s">
        <v>78</v>
      </c>
      <c r="O68" s="28"/>
    </row>
    <row r="69" spans="2:19" x14ac:dyDescent="0.25">
      <c r="C69"/>
      <c r="D69" s="8" t="s">
        <v>79</v>
      </c>
      <c r="E69" s="43" t="s">
        <v>135</v>
      </c>
      <c r="N69" s="29" t="s">
        <v>131</v>
      </c>
    </row>
    <row r="70" spans="2:19" x14ac:dyDescent="0.25">
      <c r="C70"/>
      <c r="D70" s="8" t="s">
        <v>80</v>
      </c>
      <c r="E70" s="54" t="s">
        <v>136</v>
      </c>
      <c r="N70" s="29" t="s">
        <v>81</v>
      </c>
    </row>
    <row r="71" spans="2:19" x14ac:dyDescent="0.25">
      <c r="C71"/>
      <c r="N71" s="22" t="s">
        <v>82</v>
      </c>
    </row>
    <row r="72" spans="2:19" x14ac:dyDescent="0.25">
      <c r="C72"/>
    </row>
    <row r="73" spans="2:19" x14ac:dyDescent="0.25">
      <c r="C73"/>
      <c r="S73" s="8" t="s">
        <v>132</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9F46C05A-E937-4AC1-B70B-1A629E5C20A7}"/>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2022-09-20T16:31:58Z</dcterms:modified>
</cp:coreProperties>
</file>