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mc:AlternateContent xmlns:mc="http://schemas.openxmlformats.org/markup-compatibility/2006">
    <mc:Choice Requires="x15">
      <x15ac:absPath xmlns:x15ac="http://schemas.microsoft.com/office/spreadsheetml/2010/11/ac" url="Z:\Client Files\S - Z\TOTAL\Renewable Projects\Danish Fields Solar LLC\00 313 Compliance\"/>
    </mc:Choice>
  </mc:AlternateContent>
  <xr:revisionPtr revIDLastSave="0" documentId="13_ncr:1_{BA99CBB7-9E43-46A8-B651-9D6A67B01B37}" xr6:coauthVersionLast="47" xr6:coauthVersionMax="47" xr10:uidLastSave="{00000000-0000-0000-0000-000000000000}"/>
  <bookViews>
    <workbookView xWindow="-28920" yWindow="-120" windowWidth="29040" windowHeight="15840" activeTab="1" xr2:uid="{00000000-000D-0000-FFFF-FFFF00000000}"/>
  </bookViews>
  <sheets>
    <sheet name="2022 773 4-Digit Tab #1" sheetId="1" r:id="rId1"/>
    <sheet name="2022 773 4-Digit Tab #2" sheetId="2" r:id="rId2"/>
    <sheet name="2022 773 4-Digit Tab #3" sheetId="3" r:id="rId3"/>
  </sheets>
  <definedNames>
    <definedName name="_xlnm.Print_Area" localSheetId="0">'2022 773 4-Digit Tab #1'!$A$1:$A$29</definedName>
    <definedName name="_xlnm.Print_Area" localSheetId="1">'2022 773 4-Digit Tab #2'!$A$1:$B$54</definedName>
    <definedName name="_xlnm.Print_Area" localSheetId="2">'2022 773 4-Digit Tab #3'!$A$1:$K$84</definedName>
    <definedName name="Z_0D3E1162_75D5_41D6_B7F3_27A55EA8EB2C_.wvu.PrintArea" localSheetId="0" hidden="1">'2022 773 4-Digit Tab #1'!$A$2:$A$29</definedName>
    <definedName name="Z_0D3E1162_75D5_41D6_B7F3_27A55EA8EB2C_.wvu.PrintArea" localSheetId="1" hidden="1">'2022 773 4-Digit Tab #2'!$A$2:$B$54</definedName>
    <definedName name="Z_0D3E1162_75D5_41D6_B7F3_27A55EA8EB2C_.wvu.PrintArea" localSheetId="2" hidden="1">'2022 773 4-Digit Tab #3'!$A$2:$K$84</definedName>
    <definedName name="Z_4EB365B0_F55C_4F98_A2C6_17E8CFD3E5EA_.wvu.PrintArea" localSheetId="0" hidden="1">'2022 773 4-Digit Tab #1'!$A$2:$A$29</definedName>
    <definedName name="Z_4EB365B0_F55C_4F98_A2C6_17E8CFD3E5EA_.wvu.PrintArea" localSheetId="1" hidden="1">'2022 773 4-Digit Tab #2'!$A$2:$B$54</definedName>
    <definedName name="Z_4EB365B0_F55C_4F98_A2C6_17E8CFD3E5EA_.wvu.PrintArea" localSheetId="2" hidden="1">'2022 773 4-Digit Tab #3'!$A$2:$K$84</definedName>
    <definedName name="Z_AA2B6685_5687_440D_AB04_87EBC99A1891_.wvu.PrintArea" localSheetId="0" hidden="1">'2022 773 4-Digit Tab #1'!$A$2:$A$29</definedName>
    <definedName name="Z_AA2B6685_5687_440D_AB04_87EBC99A1891_.wvu.PrintArea" localSheetId="1" hidden="1">'2022 773 4-Digit Tab #2'!$A$2:$B$54</definedName>
    <definedName name="Z_AA2B6685_5687_440D_AB04_87EBC99A1891_.wvu.PrintArea" localSheetId="2" hidden="1">'2022 773 4-Digit Tab #3'!$A$2:$K$84</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J38" i="3" l="1"/>
  <c r="J39" i="3"/>
  <c r="J40" i="3"/>
  <c r="J41" i="3"/>
  <c r="J37" i="3"/>
  <c r="I28" i="3"/>
  <c r="I29" i="3"/>
  <c r="I30" i="3"/>
  <c r="I31" i="3"/>
  <c r="I32" i="3"/>
  <c r="I33" i="3"/>
  <c r="I34" i="3"/>
  <c r="I35" i="3"/>
  <c r="I36" i="3"/>
  <c r="I37" i="3"/>
  <c r="I38" i="3"/>
  <c r="I39" i="3"/>
  <c r="I40" i="3"/>
  <c r="I41" i="3"/>
  <c r="I27" i="3"/>
  <c r="G3" i="3"/>
</calcChain>
</file>

<file path=xl/sharedStrings.xml><?xml version="1.0" encoding="utf-8"?>
<sst xmlns="http://schemas.openxmlformats.org/spreadsheetml/2006/main" count="204" uniqueCount="195">
  <si>
    <r>
      <t>Only the second and third tabs of this spreadsheet (workbook) should be filled out and submitted to the sch</t>
    </r>
    <r>
      <rPr>
        <sz val="11"/>
        <rFont val="Calibri"/>
        <family val="2"/>
        <scheme val="minor"/>
      </rPr>
      <t xml:space="preserve">ool district. No data are requested or required for this tab. </t>
    </r>
  </si>
  <si>
    <r>
      <t xml:space="preserve"> Note for projects with multiple agreement holders</t>
    </r>
    <r>
      <rPr>
        <sz val="11"/>
        <color theme="1"/>
        <rFont val="Calibri"/>
        <family val="2"/>
        <scheme val="minor"/>
      </rPr>
      <t>: If agreement holders are in a single Texas franchise tax combined group, please select one company (the "</t>
    </r>
    <r>
      <rPr>
        <b/>
        <sz val="11"/>
        <color theme="1"/>
        <rFont val="Calibri"/>
        <family val="2"/>
        <scheme val="minor"/>
      </rPr>
      <t>agreement holder responsible for 313 reporting</t>
    </r>
    <r>
      <rPr>
        <sz val="11"/>
        <color theme="1"/>
        <rFont val="Calibri"/>
        <family val="2"/>
        <scheme val="minor"/>
      </rPr>
      <t>") to complete this form on behalf of all agreement holders in the combined group.   If two or more companies are agreement holders, and any of those companies are not included in the same Texas franchise tax combined group, each agreement holder must complete this 50-773 form to report their proportionate share of the agreement.  For agreements having any agreement holders in different combined groups, the school district must complete a separate 'roll-up' 50-773 form--summarizing all agreement holders' data for the entire agreement.   (See note below regarding district-prepared roll-up 50-773 forms.)</t>
    </r>
  </si>
  <si>
    <t>Please contact the Comptroller's office if you have questions about the form at chapter313@cpa.texas.gov. The spreadsheet version of this form can be downloaded at: https://comptroller.texas.gov/economy/local/ch313/forms.php</t>
  </si>
  <si>
    <t>For four-digit projects, "qualifying jobs" are jobs meeting all of the requirements of Tax Code §313.021(3) and TAC §9.1051(30).  Non-qualifying jobs are defined in current  TAC §9.1051(14), and referenced in Tax Code §313.024(d).  Do not include construction jobs in any job counts as they are not permanent positions of employment.</t>
  </si>
  <si>
    <r>
      <t xml:space="preserve">After this form is completed, it </t>
    </r>
    <r>
      <rPr>
        <sz val="11"/>
        <color theme="1"/>
        <rFont val="Calibri"/>
        <family val="2"/>
        <scheme val="minor"/>
      </rPr>
      <t>must be reviewed and certified by a person authorized to act on behalf of the agreement holder(s). (Section 6, Tab #2)</t>
    </r>
  </si>
  <si>
    <t>Instructions applicable to Tab #3, "Investments/Value"</t>
  </si>
  <si>
    <t xml:space="preserve">For "Eligibility category" on Tab #3, please insert ONE of the following: </t>
  </si>
  <si>
    <t>"Manufacturing"</t>
  </si>
  <si>
    <t>"[Wind] Renewable Energy Electric Generation"</t>
  </si>
  <si>
    <t>"[Non-Wind] Renewable Energy Electric Generation"</t>
  </si>
  <si>
    <t>"Research and Development"</t>
  </si>
  <si>
    <t>"Advanced Clean Energy"</t>
  </si>
  <si>
    <t>"Priority Project"</t>
  </si>
  <si>
    <t xml:space="preserve">          </t>
  </si>
  <si>
    <t>Variant on the 50-773 form -- applicable to a limited number of forms:</t>
  </si>
  <si>
    <t>Application #:</t>
  </si>
  <si>
    <t>SECTION 1: Original Project Information</t>
  </si>
  <si>
    <t>2.  Name of central appraisal district (CAD) appraising the qualified property in this school district</t>
  </si>
  <si>
    <t xml:space="preserve">3.  Name of project on original application (or short description of facility) </t>
  </si>
  <si>
    <t>Section 2:  Agreement Holder Responsible for 313 Reporting (and--if applicable--other Agreement Holders)</t>
  </si>
  <si>
    <t xml:space="preserve">1.  Company name of agreement holder responsible for 313 reporting </t>
  </si>
  <si>
    <t>2.  Texas Tax ID number of agreement holder responsible for 313 reporting</t>
  </si>
  <si>
    <t>3.  NAICS Code of current agreement holder(s) (6 Digit)</t>
  </si>
  <si>
    <t>4.  Complete mailing address of  agreement holder responsible for 313 reporting</t>
  </si>
  <si>
    <t>5.  Name of company contact person of agreement holder responsible for 313 reporting</t>
  </si>
  <si>
    <t>6.  Title/Company</t>
  </si>
  <si>
    <t>7.  Phone</t>
  </si>
  <si>
    <t>8.  Email</t>
  </si>
  <si>
    <r>
      <t xml:space="preserve">9.  List the name and Texas Tax ID number of </t>
    </r>
    <r>
      <rPr>
        <b/>
        <i/>
        <sz val="11"/>
        <color theme="1"/>
        <rFont val="Calibri"/>
        <family val="2"/>
        <scheme val="minor"/>
      </rPr>
      <t>all</t>
    </r>
    <r>
      <rPr>
        <sz val="11"/>
        <color theme="1"/>
        <rFont val="Calibri"/>
        <family val="2"/>
        <scheme val="minor"/>
      </rPr>
      <t xml:space="preserve"> agreement holders--including yourself. [Please separate company names and tax ID numbers with semicolons.  Use as many semicolons as needed.]</t>
    </r>
  </si>
  <si>
    <t>10.  Are you reporting for all agreement holders? [Please respond with "YES" or "NO" at right.]</t>
  </si>
  <si>
    <t>11.  If no, please list all agreement holders that you are reporting for including yourself. [Please separate company names with semicolon(s).][Respond with "NA" if not applicable.]</t>
  </si>
  <si>
    <t>12. Are any companies listed in Item #11 (above) not in your franchise tax combined reporting group? [Please respond with "YES" or "NO" or "NA" at right.]</t>
  </si>
  <si>
    <t>SECTION 3: Project Timeline</t>
  </si>
  <si>
    <t>1.  Date original limitation agreement executed [MM-DD-YYYY]</t>
  </si>
  <si>
    <r>
      <t xml:space="preserve">2.  First </t>
    </r>
    <r>
      <rPr>
        <b/>
        <i/>
        <sz val="11"/>
        <color theme="1"/>
        <rFont val="Calibri"/>
        <family val="2"/>
        <scheme val="minor"/>
      </rPr>
      <t>complete</t>
    </r>
    <r>
      <rPr>
        <sz val="11"/>
        <color theme="1"/>
        <rFont val="Calibri"/>
        <family val="2"/>
        <scheme val="minor"/>
      </rPr>
      <t xml:space="preserve"> year of qualifying time period  [YYYY]</t>
    </r>
  </si>
  <si>
    <t>3.  Date of commencement of commercial operations (actual or projected) at the site of the project ("Q'X' YYYY" where 'X'=1,2,3 or 4 and 'YYYY' is year) [Ex: "Q4 2022"]</t>
  </si>
  <si>
    <t>SECTION 4: Value Limitation and Qualified Investment</t>
  </si>
  <si>
    <t>1.   Limitation amount in executed agreement</t>
  </si>
  <si>
    <r>
      <t xml:space="preserve">2.  Amount of </t>
    </r>
    <r>
      <rPr>
        <b/>
        <i/>
        <sz val="11"/>
        <color theme="1"/>
        <rFont val="Calibri"/>
        <family val="2"/>
        <scheme val="minor"/>
      </rPr>
      <t xml:space="preserve">qualified investment </t>
    </r>
    <r>
      <rPr>
        <sz val="11"/>
        <color theme="1"/>
        <rFont val="Calibri"/>
        <family val="2"/>
        <scheme val="minor"/>
      </rPr>
      <t>the applicant committed to spend or allocate for this project on application (not total investment)</t>
    </r>
  </si>
  <si>
    <t>SECTION 5: Jobs and Wages</t>
  </si>
  <si>
    <t>1.  What was the number of permanent existing jobs at this facility prior to application?</t>
  </si>
  <si>
    <r>
      <t xml:space="preserve">2.  What is the </t>
    </r>
    <r>
      <rPr>
        <b/>
        <i/>
        <sz val="11"/>
        <color theme="1"/>
        <rFont val="Calibri"/>
        <family val="2"/>
        <scheme val="minor"/>
      </rPr>
      <t>maximum</t>
    </r>
    <r>
      <rPr>
        <sz val="11"/>
        <color theme="1"/>
        <rFont val="Calibri"/>
        <family val="2"/>
        <scheme val="minor"/>
      </rPr>
      <t xml:space="preserve"> number of </t>
    </r>
    <r>
      <rPr>
        <b/>
        <i/>
        <sz val="11"/>
        <color theme="1"/>
        <rFont val="Calibri"/>
        <family val="2"/>
        <scheme val="minor"/>
      </rPr>
      <t>qualifying jobs</t>
    </r>
    <r>
      <rPr>
        <sz val="11"/>
        <color theme="1"/>
        <rFont val="Calibri"/>
        <family val="2"/>
        <scheme val="minor"/>
      </rPr>
      <t xml:space="preserve"> applicant committed to create on application</t>
    </r>
  </si>
  <si>
    <t>SECTION 6: Form Preparer Information and Certification</t>
  </si>
  <si>
    <t>2.  Title/Company</t>
  </si>
  <si>
    <t>3.  Complete mailing address</t>
  </si>
  <si>
    <t>4.  Phone</t>
  </si>
  <si>
    <t>5.  Email</t>
  </si>
  <si>
    <t>Application #</t>
  </si>
  <si>
    <t>Eligibility category</t>
  </si>
  <si>
    <t>School district</t>
  </si>
  <si>
    <t>Name of agreement holder responsible for 313 reporting</t>
  </si>
  <si>
    <t>Limitation amount</t>
  </si>
  <si>
    <t>First complete tax year of qualifying time period (QTP1)[YYYY]</t>
  </si>
  <si>
    <t>First complete tax year of ten-year limitation (L1)[YYYY]</t>
  </si>
  <si>
    <t>First year in which (any) agreement holder makes any investment in property that will become qualified property during limitation period [YYYY]</t>
  </si>
  <si>
    <t xml:space="preserve">First spreadsheet row below agreement holder must complete </t>
  </si>
  <si>
    <t>Last year of the period during which the agreement holder(s) must maintain a viable presence (MVP5)[YYYY]</t>
  </si>
  <si>
    <t>Last spreadsheet row below agreement holder must complete</t>
  </si>
  <si>
    <t>In array below, please leave all other rows blank, and do not remove or insert any rows.</t>
  </si>
  <si>
    <t>A</t>
  </si>
  <si>
    <t>B</t>
  </si>
  <si>
    <t>C</t>
  </si>
  <si>
    <t>D</t>
  </si>
  <si>
    <t>E</t>
  </si>
  <si>
    <t>F</t>
  </si>
  <si>
    <t>G</t>
  </si>
  <si>
    <t>H</t>
  </si>
  <si>
    <t>Complete Years of QTP</t>
  </si>
  <si>
    <t>Years of Limitation and "Maintain Viable Presence" Period</t>
  </si>
  <si>
    <t>Tax Year</t>
  </si>
  <si>
    <t xml:space="preserve">School Year </t>
  </si>
  <si>
    <t>Total Investment (cumulative)</t>
  </si>
  <si>
    <t>Market Value of Qualified Property (Before Any Exemptions)</t>
  </si>
  <si>
    <t>Taxable Value of Qualified Property for I&amp;S Purposes</t>
  </si>
  <si>
    <t>Taxable Value of Qualified Property for M&amp;O Purposes</t>
  </si>
  <si>
    <t>QTP1</t>
  </si>
  <si>
    <t>QTP2</t>
  </si>
  <si>
    <t>L1</t>
  </si>
  <si>
    <t>L2</t>
  </si>
  <si>
    <t>2019-2020</t>
  </si>
  <si>
    <t>L3</t>
  </si>
  <si>
    <t>2020-2021</t>
  </si>
  <si>
    <t>L4</t>
  </si>
  <si>
    <t>2021-2022</t>
  </si>
  <si>
    <t>L5</t>
  </si>
  <si>
    <t>2022-2023</t>
  </si>
  <si>
    <t>L6</t>
  </si>
  <si>
    <t>2023-2024</t>
  </si>
  <si>
    <t>L7</t>
  </si>
  <si>
    <t>2024-2025</t>
  </si>
  <si>
    <t>L8</t>
  </si>
  <si>
    <t>2025-2026</t>
  </si>
  <si>
    <t>L9</t>
  </si>
  <si>
    <t>2026-2027</t>
  </si>
  <si>
    <t>L10</t>
  </si>
  <si>
    <t>2027-2028</t>
  </si>
  <si>
    <t>MVP1</t>
  </si>
  <si>
    <t>2028-2029</t>
  </si>
  <si>
    <t>MVP2</t>
  </si>
  <si>
    <t>2029-2030</t>
  </si>
  <si>
    <t>MVP3</t>
  </si>
  <si>
    <t>2030-2031</t>
  </si>
  <si>
    <t>MVP4</t>
  </si>
  <si>
    <t>2031-2032</t>
  </si>
  <si>
    <t>MVP5</t>
  </si>
  <si>
    <t>2032-2033</t>
  </si>
  <si>
    <t>2033-2034</t>
  </si>
  <si>
    <t>2034-2035</t>
  </si>
  <si>
    <t>2035-2036</t>
  </si>
  <si>
    <t>2036-2037</t>
  </si>
  <si>
    <t>2037-2038</t>
  </si>
  <si>
    <t>2038-2039</t>
  </si>
  <si>
    <t>Column B:  The 15 row label cells should be moved as a block--up or down within this column--to place them in the appropriate rows to accurately represent the limitation period and the five years during which the applicant must maintain a viable presence.</t>
  </si>
  <si>
    <t>Current placement of  cells in Column A and Column B is only one example.  QTP2 may overlap L1.  L1 may not immediately follow QTP2 in some timelines.  The statute allows a number of possibilities. Please move only these "row label"  cells.</t>
  </si>
  <si>
    <t xml:space="preserve">In unused cells of Column A and Column B, user may optionally add labels for 'stub' year of QTP, or years of QTP deferral, or limitation deferral. </t>
  </si>
  <si>
    <t>Columns C &amp; D:  Tax years and school years.</t>
  </si>
  <si>
    <t>Column E: Total Investment is all investment at original cost, including land acquired after filing of application. Investments made in one tax year should be reflected in the subsequent tax year’s market value.</t>
  </si>
  <si>
    <t xml:space="preserve">Pink shading: actuals </t>
  </si>
  <si>
    <t>Blue shading: estimates.</t>
  </si>
  <si>
    <r>
      <t xml:space="preserve">"QTP1" and "QTP2": the two </t>
    </r>
    <r>
      <rPr>
        <i/>
        <sz val="11"/>
        <rFont val="Calibri"/>
        <family val="2"/>
        <scheme val="minor"/>
      </rPr>
      <t>complete</t>
    </r>
    <r>
      <rPr>
        <sz val="11"/>
        <rFont val="Calibri"/>
        <family val="2"/>
        <scheme val="minor"/>
      </rPr>
      <t xml:space="preserve"> years of the qualifying time period (excluding any "stub" year.)</t>
    </r>
  </si>
  <si>
    <t>"L1" through "L10":  10-year limitation period</t>
  </si>
  <si>
    <t>"MVP1" through "MVP5":  years during which the applicant must maintain a viable presence</t>
  </si>
  <si>
    <t>Instructions applicable to Tab #2</t>
  </si>
  <si>
    <t>1.  Signature /s/</t>
  </si>
  <si>
    <t>General Instructions: Please review prior to filling out Form 50-773B</t>
  </si>
  <si>
    <t>After this form 50-773B (including any information required in Tab #3) is completed, it must be reviewed and certified by the agreement holder responsible for 313 reporting, or a designee authorized to act on behalf of the agreement holder responsible for 313 reporting.  By signing below, I certify under penalty of perjury that I am authorized to execute this instrument and the information provided herein is true and correct to the best of my knowledge and belief.</t>
  </si>
  <si>
    <t>Please do not use any special characters.  Cells are formatted to display the desired data type. Ex:  Date fields are formatted as text.   Dollar figures requested are formatted as 'accounting numbers' with no decimals, and may be entered with or without commas and dollar signs.  Job numbers are formatted as integers.  Application numbers are formatted with leading zeros.</t>
  </si>
  <si>
    <r>
      <t xml:space="preserve">Note to school district consultants preparing any roll-up 50-773 forms.  </t>
    </r>
    <r>
      <rPr>
        <sz val="11"/>
        <rFont val="Calibri"/>
        <family val="2"/>
        <scheme val="minor"/>
      </rPr>
      <t xml:space="preserve">On Tab #2, the following items may be omitted:  Section 2 - questions 1 - 8, and questions 11 and 12.  Certification in Section 6 (item #1) is not required.  Please use a weighted calculation when calculating median wage figures.   Important:  On Tab #2 in cell A3, and on Tab #3 in cell H3, please insert into those otherwise empty cells the following text, "This district-prepared 50-773 'roll-up' form aggregates information from company-prepared 50-773 forms."   </t>
    </r>
  </si>
  <si>
    <t>4.  Name of company/companies entering into original agreement with district. [Please separate name of companies with semicolons.  Use as many semicolons as needed.]</t>
  </si>
  <si>
    <t>Column letters in notes below refer to column labels in spreadsheet row 14, not Excel spreadsheet column designations.</t>
  </si>
  <si>
    <t>1.  Name of school district</t>
  </si>
  <si>
    <t>2039-2040</t>
  </si>
  <si>
    <t>2040-2041</t>
  </si>
  <si>
    <t>2041-2042</t>
  </si>
  <si>
    <t>2042-2043</t>
  </si>
  <si>
    <r>
      <t>Column A:  The two row label cells, "QTP1" and "QTP2" should be moved as a block--up or down within this column--to place them in the appropriate rows to accurately represent t</t>
    </r>
    <r>
      <rPr>
        <i/>
        <sz val="11"/>
        <color theme="1"/>
        <rFont val="Calibri"/>
        <family val="2"/>
        <scheme val="minor"/>
      </rPr>
      <t xml:space="preserve">he </t>
    </r>
    <r>
      <rPr>
        <b/>
        <sz val="11"/>
        <color theme="1"/>
        <rFont val="Calibri"/>
        <family val="2"/>
        <scheme val="minor"/>
      </rPr>
      <t>complete</t>
    </r>
    <r>
      <rPr>
        <i/>
        <sz val="11"/>
        <color theme="1"/>
        <rFont val="Calibri"/>
        <family val="2"/>
        <scheme val="minor"/>
      </rPr>
      <t xml:space="preserve"> years of th</t>
    </r>
    <r>
      <rPr>
        <sz val="11"/>
        <color theme="1"/>
        <rFont val="Calibri"/>
        <family val="2"/>
        <scheme val="minor"/>
      </rPr>
      <t>e qualifying time period.</t>
    </r>
  </si>
  <si>
    <t>773-4D-2022-T1</t>
  </si>
  <si>
    <t>Biennial Progress Report Form for Texas Economic Development Act: Four-Digit Chapter 313 Projects - 2022 - Instructions - (50-773B Form, Excel Workbook Tab #1)</t>
  </si>
  <si>
    <t>All company four-digit agreement holders with a limitation agreement executed before June 1, 2022 must complete this "Biennial Progress Report Form for Texas Economic Development Act - Four-Digit Chapter 313 Projects - 2022." Please submit the completed electronic spreadsheet form to the school district by June 15, 2022.   Projects with application numbers less than 1,000 should complete the "three-digit" version of this 50-773 form (Form 50-773A).  After ensuring that all 50-773 forms are completed, the school district will forward these to the Comptroller's office for its use in compiling the biennial report to the Texas legislature on Chapter 313 agreements required by Texas Tax Code §313.032.</t>
  </si>
  <si>
    <r>
      <rPr>
        <b/>
        <sz val="11"/>
        <rFont val="Calibri"/>
        <family val="2"/>
        <scheme val="minor"/>
      </rPr>
      <t xml:space="preserve">Note on Amended Reports: </t>
    </r>
    <r>
      <rPr>
        <sz val="11"/>
        <rFont val="Calibri"/>
        <family val="2"/>
        <scheme val="minor"/>
      </rPr>
      <t>If you amend or revise this 2022 report after initial submission during 2022, you will need to recertify and resubmit it with a notation in empty cell B3 on Tab #2 "Revised [MM-DD-YYYY]"</t>
    </r>
  </si>
  <si>
    <r>
      <t>Ver. 773-4D-</t>
    </r>
    <r>
      <rPr>
        <sz val="11"/>
        <rFont val="Calibri"/>
        <family val="2"/>
        <scheme val="minor"/>
      </rPr>
      <t>2022.V1</t>
    </r>
  </si>
  <si>
    <t>773-4D-2022-T2</t>
  </si>
  <si>
    <t>Biennial Progress Report Form for Texas Economic Development Act - Four-Digit Chapter 313 Projects - 2022 - (50-773B Form, Excel Workbook Tab #2)</t>
  </si>
  <si>
    <r>
      <t xml:space="preserve">3.  Amount of </t>
    </r>
    <r>
      <rPr>
        <b/>
        <i/>
        <sz val="11"/>
        <color theme="1"/>
        <rFont val="Calibri"/>
        <family val="2"/>
        <scheme val="minor"/>
      </rPr>
      <t>qualified investment</t>
    </r>
    <r>
      <rPr>
        <sz val="11"/>
        <color theme="1"/>
        <rFont val="Calibri"/>
        <family val="2"/>
        <scheme val="minor"/>
      </rPr>
      <t xml:space="preserve"> the agreement holder has made to date (between the beginning of the qualifying time period and December 31, 2021.</t>
    </r>
  </si>
  <si>
    <t>FOR REPORTING YEAR 2021, please submit actual 2021 data for the next six (6) items.</t>
  </si>
  <si>
    <r>
      <t xml:space="preserve">3.  Enter the number of </t>
    </r>
    <r>
      <rPr>
        <b/>
        <i/>
        <sz val="11"/>
        <color theme="1"/>
        <rFont val="Calibri"/>
        <family val="2"/>
        <scheme val="minor"/>
      </rPr>
      <t>qualifying jobs</t>
    </r>
    <r>
      <rPr>
        <sz val="11"/>
        <color theme="1"/>
        <rFont val="Calibri"/>
        <family val="2"/>
        <scheme val="minor"/>
      </rPr>
      <t xml:space="preserve"> the applicant committed to create in the reporting year, 2021, on Schedule C of the application. </t>
    </r>
  </si>
  <si>
    <r>
      <t xml:space="preserve">4.  Actual number of </t>
    </r>
    <r>
      <rPr>
        <b/>
        <i/>
        <sz val="11"/>
        <color theme="1"/>
        <rFont val="Calibri"/>
        <family val="2"/>
        <scheme val="minor"/>
      </rPr>
      <t>qualifying jobs</t>
    </r>
    <r>
      <rPr>
        <sz val="11"/>
        <color theme="1"/>
        <rFont val="Calibri"/>
        <family val="2"/>
        <scheme val="minor"/>
      </rPr>
      <t xml:space="preserve"> in 2021</t>
    </r>
  </si>
  <si>
    <r>
      <t xml:space="preserve">5.  Total wages of </t>
    </r>
    <r>
      <rPr>
        <b/>
        <i/>
        <sz val="11"/>
        <color theme="1"/>
        <rFont val="Calibri"/>
        <family val="2"/>
        <scheme val="minor"/>
      </rPr>
      <t>qualifying jobs</t>
    </r>
    <r>
      <rPr>
        <sz val="11"/>
        <color theme="1"/>
        <rFont val="Calibri"/>
        <family val="2"/>
        <scheme val="minor"/>
      </rPr>
      <t xml:space="preserve"> in 2021</t>
    </r>
  </si>
  <si>
    <r>
      <t xml:space="preserve">6.  Median annual wage of </t>
    </r>
    <r>
      <rPr>
        <b/>
        <i/>
        <sz val="11"/>
        <color theme="1"/>
        <rFont val="Calibri"/>
        <family val="2"/>
        <scheme val="minor"/>
      </rPr>
      <t>qualifying jobs</t>
    </r>
    <r>
      <rPr>
        <sz val="11"/>
        <color theme="1"/>
        <rFont val="Calibri"/>
        <family val="2"/>
        <scheme val="minor"/>
      </rPr>
      <t xml:space="preserve"> in 2021</t>
    </r>
  </si>
  <si>
    <r>
      <t xml:space="preserve">7.  Number of </t>
    </r>
    <r>
      <rPr>
        <b/>
        <i/>
        <sz val="11"/>
        <color theme="1"/>
        <rFont val="Calibri"/>
        <family val="2"/>
        <scheme val="minor"/>
      </rPr>
      <t>non-qualifying jobs</t>
    </r>
    <r>
      <rPr>
        <sz val="11"/>
        <color theme="1"/>
        <rFont val="Calibri"/>
        <family val="2"/>
        <scheme val="minor"/>
      </rPr>
      <t xml:space="preserve"> in 2021</t>
    </r>
  </si>
  <si>
    <r>
      <t xml:space="preserve">8.  Total wages of </t>
    </r>
    <r>
      <rPr>
        <b/>
        <i/>
        <sz val="11"/>
        <color theme="1"/>
        <rFont val="Calibri"/>
        <family val="2"/>
        <scheme val="minor"/>
      </rPr>
      <t>non-qualifying jobs</t>
    </r>
    <r>
      <rPr>
        <sz val="11"/>
        <color theme="1"/>
        <rFont val="Calibri"/>
        <family val="2"/>
        <scheme val="minor"/>
      </rPr>
      <t xml:space="preserve"> in 2021</t>
    </r>
  </si>
  <si>
    <t>773-4D-2022-T3</t>
  </si>
  <si>
    <t>Four-Digit Chapter 313 projects - 50-773B Form - Investment and Value Table - 2022 (Excel Workbook Tab #3)</t>
  </si>
  <si>
    <t>Columns F, G &amp; H : In this 2020 50-773 form, please submit CAD reported values for 2021 and prior years.</t>
  </si>
  <si>
    <t xml:space="preserve"> For 2022 and future years, market value and taxable values requested as informational estimates only.</t>
  </si>
  <si>
    <t>2043-2044</t>
  </si>
  <si>
    <t>2053-2054</t>
  </si>
  <si>
    <t>2044-2045</t>
  </si>
  <si>
    <t>2045-2046</t>
  </si>
  <si>
    <t>2046-2047</t>
  </si>
  <si>
    <t>2047-2048</t>
  </si>
  <si>
    <t>2048-2049</t>
  </si>
  <si>
    <t>2049-2050</t>
  </si>
  <si>
    <t>2050-2051</t>
  </si>
  <si>
    <t>2051-2052</t>
  </si>
  <si>
    <t>2052-2053</t>
  </si>
  <si>
    <t>2054-2055</t>
  </si>
  <si>
    <t>2055-2056</t>
  </si>
  <si>
    <t>Please fill in the requested rows of information within the area of cells colored pink and blue (Cells G17 through J59).  The agreement holder completing this form should customize (move up or down) only the row label cells within the two columns titled "Complete Years of QTP" and "Years of Limitation and 'Maintain Viable Presence' Period" according to the agreement's specific provisions.  Please refer to the notes on Tab #3 to ensure proper placement of row labels and data in the array. Pink cells denote actual data; blue cells denote estimated data. The total number of data rows that must be completed on Tab #3 of this form for any particular project will vary depending on a number of factors, including the timing of project investments and the characteristics of the specific limitation agreement.  The first row of required information is very often as early as the year in which the application was deemed complete, but may be as late as the second complete year of the qualifying time period.</t>
  </si>
  <si>
    <t>4.  First year of property value limitation (Beginning of 10-year limitation period) [YYYY]</t>
  </si>
  <si>
    <t>Yes</t>
  </si>
  <si>
    <t>NA</t>
  </si>
  <si>
    <t>2013-2014</t>
  </si>
  <si>
    <t>2014-2015</t>
  </si>
  <si>
    <t>2015-2016</t>
  </si>
  <si>
    <t>2016-2017</t>
  </si>
  <si>
    <t>2017-2018</t>
  </si>
  <si>
    <t>2018-2019</t>
  </si>
  <si>
    <t>Tidehaven</t>
  </si>
  <si>
    <t>Matagorda CAD</t>
  </si>
  <si>
    <t>Danish Fields Solar</t>
  </si>
  <si>
    <t xml:space="preserve">32066769681 </t>
  </si>
  <si>
    <t>221114</t>
  </si>
  <si>
    <t>1201 Louisiana St. #1800 Houston, Texas 77002-USA</t>
  </si>
  <si>
    <t>Thomas Ward</t>
  </si>
  <si>
    <t>(713) 884-6599</t>
  </si>
  <si>
    <t>Thomas.ward@totalenergies.com</t>
  </si>
  <si>
    <t>Tidehaven ISD</t>
  </si>
  <si>
    <t>[Non-Wind] Renewable Energy Electric Generation</t>
  </si>
  <si>
    <t>Danish Fields Solar LLC</t>
  </si>
  <si>
    <t>Manager / Total Energies American Services, Inc.</t>
  </si>
  <si>
    <t>Danish Fields Solar ; 32066769681</t>
  </si>
  <si>
    <t>1201 Louisiana St., Suite 1800, Houston, TX 77002</t>
  </si>
  <si>
    <t>Q4 2022</t>
  </si>
  <si>
    <t>11-09-2020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</si>
</sst>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quot;$&quot;#,##0"/>
    <numFmt numFmtId="165" formatCode="0000"/>
  </numFmts>
  <fonts count="17"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b/>
      <sz val="11"/>
      <name val="Calibri"/>
      <family val="2"/>
      <scheme val="minor"/>
    </font>
    <font>
      <sz val="11"/>
      <name val="Calibri"/>
      <family val="2"/>
      <scheme val="minor"/>
    </font>
    <font>
      <b/>
      <i/>
      <sz val="11"/>
      <color theme="1"/>
      <name val="Calibri"/>
      <family val="2"/>
      <scheme val="minor"/>
    </font>
    <font>
      <sz val="10"/>
      <color theme="1"/>
      <name val="Calibri"/>
      <family val="2"/>
      <scheme val="minor"/>
    </font>
    <font>
      <b/>
      <sz val="12"/>
      <color theme="1"/>
      <name val="Calibri"/>
      <family val="2"/>
      <scheme val="minor"/>
    </font>
    <font>
      <b/>
      <sz val="12"/>
      <name val="Calibri"/>
      <family val="2"/>
      <scheme val="minor"/>
    </font>
    <font>
      <i/>
      <sz val="11"/>
      <name val="Calibri"/>
      <family val="2"/>
      <scheme val="minor"/>
    </font>
    <font>
      <b/>
      <sz val="12"/>
      <color rgb="FFFF0000"/>
      <name val="Calibri"/>
      <family val="2"/>
      <scheme val="minor"/>
    </font>
    <font>
      <sz val="8"/>
      <name val="Calibri"/>
      <family val="2"/>
      <scheme val="minor"/>
    </font>
    <font>
      <sz val="8"/>
      <color theme="1"/>
      <name val="Calibri"/>
      <family val="2"/>
      <scheme val="minor"/>
    </font>
    <font>
      <i/>
      <sz val="11"/>
      <color theme="1"/>
      <name val="Calibri"/>
      <family val="2"/>
      <scheme val="minor"/>
    </font>
  </fonts>
  <fills count="7">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4" tint="0.79998168889431442"/>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indexed="64"/>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102">
    <xf numFmtId="0" fontId="0" fillId="0" borderId="0" xfId="0"/>
    <xf numFmtId="0" fontId="4" fillId="0" borderId="1" xfId="0" applyFont="1" applyBorder="1" applyAlignment="1">
      <alignment wrapText="1"/>
    </xf>
    <xf numFmtId="0" fontId="0" fillId="0" borderId="2" xfId="0" applyBorder="1"/>
    <xf numFmtId="0" fontId="6" fillId="0" borderId="1" xfId="0" applyFont="1" applyBorder="1" applyAlignment="1">
      <alignment wrapText="1"/>
    </xf>
    <xf numFmtId="0" fontId="7" fillId="0" borderId="2" xfId="0" applyFont="1" applyBorder="1"/>
    <xf numFmtId="0" fontId="7" fillId="0" borderId="0" xfId="0" applyFont="1"/>
    <xf numFmtId="0" fontId="0" fillId="0" borderId="1" xfId="0" applyBorder="1" applyAlignment="1">
      <alignment wrapText="1"/>
    </xf>
    <xf numFmtId="0" fontId="7" fillId="0" borderId="1" xfId="0" applyFont="1" applyBorder="1" applyAlignment="1">
      <alignment wrapText="1"/>
    </xf>
    <xf numFmtId="0" fontId="0" fillId="0" borderId="3" xfId="0" applyFont="1" applyBorder="1" applyAlignment="1">
      <alignment wrapText="1"/>
    </xf>
    <xf numFmtId="0" fontId="0" fillId="0" borderId="4" xfId="0" applyBorder="1" applyAlignment="1">
      <alignment horizontal="left" indent="6"/>
    </xf>
    <xf numFmtId="0" fontId="0" fillId="0" borderId="5" xfId="0" applyBorder="1" applyAlignment="1">
      <alignment horizontal="left" indent="6"/>
    </xf>
    <xf numFmtId="0" fontId="0" fillId="0" borderId="0" xfId="0" applyAlignment="1">
      <alignment horizontal="right" wrapText="1"/>
    </xf>
    <xf numFmtId="0" fontId="0" fillId="0" borderId="0" xfId="0" applyAlignment="1">
      <alignment wrapText="1"/>
    </xf>
    <xf numFmtId="0" fontId="0" fillId="0" borderId="1" xfId="0" applyBorder="1"/>
    <xf numFmtId="0" fontId="0" fillId="0" borderId="0" xfId="0" applyFill="1" applyBorder="1"/>
    <xf numFmtId="0" fontId="0" fillId="0" borderId="0" xfId="0" applyAlignment="1">
      <alignment horizontal="right"/>
    </xf>
    <xf numFmtId="0" fontId="0" fillId="2" borderId="1" xfId="0" applyFill="1" applyBorder="1" applyAlignment="1">
      <alignment wrapText="1"/>
    </xf>
    <xf numFmtId="0" fontId="0" fillId="0" borderId="0" xfId="0" applyAlignment="1">
      <alignment horizontal="center"/>
    </xf>
    <xf numFmtId="0" fontId="2" fillId="4" borderId="1" xfId="0" applyFont="1" applyFill="1" applyBorder="1"/>
    <xf numFmtId="0" fontId="0" fillId="4" borderId="1" xfId="0" applyFill="1" applyBorder="1" applyAlignment="1">
      <alignment wrapText="1"/>
    </xf>
    <xf numFmtId="0" fontId="2" fillId="4" borderId="1" xfId="0" applyFont="1" applyFill="1" applyBorder="1" applyAlignment="1">
      <alignment wrapText="1"/>
    </xf>
    <xf numFmtId="0" fontId="0" fillId="0" borderId="0" xfId="0" applyFill="1"/>
    <xf numFmtId="0" fontId="0" fillId="2" borderId="1" xfId="0" applyFont="1" applyFill="1" applyBorder="1"/>
    <xf numFmtId="0" fontId="0" fillId="0" borderId="1" xfId="0" applyBorder="1" applyAlignment="1">
      <alignment vertical="center" wrapText="1"/>
    </xf>
    <xf numFmtId="0" fontId="9" fillId="4" borderId="1" xfId="0" applyFont="1" applyFill="1" applyBorder="1"/>
    <xf numFmtId="1" fontId="0" fillId="3" borderId="1" xfId="0" applyNumberFormat="1" applyFill="1" applyBorder="1" applyAlignment="1">
      <alignment horizontal="center"/>
    </xf>
    <xf numFmtId="0" fontId="0" fillId="4" borderId="1" xfId="0" applyFill="1" applyBorder="1"/>
    <xf numFmtId="0" fontId="0" fillId="0" borderId="1" xfId="0" applyFill="1" applyBorder="1" applyAlignment="1">
      <alignment wrapText="1"/>
    </xf>
    <xf numFmtId="0" fontId="0" fillId="0" borderId="1" xfId="0" applyFont="1" applyFill="1" applyBorder="1" applyAlignment="1">
      <alignment wrapText="1"/>
    </xf>
    <xf numFmtId="1" fontId="0" fillId="3" borderId="1" xfId="0" applyNumberFormat="1" applyFill="1" applyBorder="1" applyAlignment="1">
      <alignment horizontal="center" wrapText="1"/>
    </xf>
    <xf numFmtId="0" fontId="0" fillId="0" borderId="0" xfId="0" applyFill="1" applyBorder="1" applyAlignment="1">
      <alignment wrapText="1"/>
    </xf>
    <xf numFmtId="44" fontId="7" fillId="4" borderId="1" xfId="1" applyFont="1" applyFill="1" applyBorder="1" applyAlignment="1">
      <alignment wrapText="1"/>
    </xf>
    <xf numFmtId="0" fontId="0" fillId="0" borderId="0" xfId="0" applyFill="1" applyBorder="1" applyAlignment="1">
      <alignment horizontal="center"/>
    </xf>
    <xf numFmtId="0" fontId="7" fillId="0" borderId="1" xfId="0" applyFont="1" applyBorder="1"/>
    <xf numFmtId="0" fontId="0" fillId="0" borderId="1" xfId="0" applyFont="1" applyBorder="1"/>
    <xf numFmtId="0" fontId="0" fillId="0" borderId="1" xfId="0" applyBorder="1" applyAlignment="1">
      <alignment horizontal="left" wrapText="1" indent="4"/>
    </xf>
    <xf numFmtId="0" fontId="0" fillId="0" borderId="1" xfId="0" applyFill="1" applyBorder="1"/>
    <xf numFmtId="0" fontId="0" fillId="0" borderId="0" xfId="0" applyBorder="1" applyAlignment="1">
      <alignment wrapText="1"/>
    </xf>
    <xf numFmtId="0" fontId="0" fillId="0" borderId="0" xfId="0" applyBorder="1" applyAlignment="1"/>
    <xf numFmtId="0" fontId="0" fillId="0" borderId="0" xfId="0" applyBorder="1"/>
    <xf numFmtId="0" fontId="0" fillId="0" borderId="0" xfId="0" applyFont="1" applyBorder="1" applyAlignment="1">
      <alignment wrapText="1"/>
    </xf>
    <xf numFmtId="0" fontId="0" fillId="0" borderId="6" xfId="0" applyFont="1" applyBorder="1"/>
    <xf numFmtId="0" fontId="0" fillId="0" borderId="7" xfId="0" applyFont="1" applyBorder="1"/>
    <xf numFmtId="0" fontId="10" fillId="0" borderId="1" xfId="0" applyFont="1" applyBorder="1" applyAlignment="1">
      <alignment horizontal="center"/>
    </xf>
    <xf numFmtId="0" fontId="11" fillId="0" borderId="1" xfId="0" applyFont="1" applyBorder="1" applyAlignment="1">
      <alignment horizontal="center"/>
    </xf>
    <xf numFmtId="0" fontId="10" fillId="0" borderId="1" xfId="0" applyFont="1" applyBorder="1" applyAlignment="1">
      <alignment horizontal="center" wrapText="1"/>
    </xf>
    <xf numFmtId="0" fontId="0" fillId="0" borderId="1" xfId="0" applyFont="1" applyBorder="1" applyAlignment="1">
      <alignment horizontal="center" wrapText="1"/>
    </xf>
    <xf numFmtId="0" fontId="0" fillId="0" borderId="1" xfId="0" applyFont="1" applyFill="1" applyBorder="1"/>
    <xf numFmtId="0" fontId="7" fillId="0" borderId="1" xfId="0" applyFont="1" applyBorder="1" applyAlignment="1">
      <alignment horizontal="right"/>
    </xf>
    <xf numFmtId="0" fontId="0" fillId="0" borderId="7" xfId="0" applyFont="1" applyBorder="1" applyAlignment="1">
      <alignment horizontal="center" wrapText="1"/>
    </xf>
    <xf numFmtId="0" fontId="0" fillId="0" borderId="0" xfId="0" applyFont="1"/>
    <xf numFmtId="0" fontId="0" fillId="0" borderId="1" xfId="0" applyFont="1" applyBorder="1" applyAlignment="1">
      <alignment horizontal="right"/>
    </xf>
    <xf numFmtId="1" fontId="0" fillId="0" borderId="1" xfId="0" applyNumberFormat="1" applyFont="1" applyFill="1" applyBorder="1" applyAlignment="1">
      <alignment horizontal="center" wrapText="1"/>
    </xf>
    <xf numFmtId="0" fontId="0" fillId="0" borderId="1" xfId="0" applyFont="1" applyBorder="1" applyAlignment="1">
      <alignment horizontal="center"/>
    </xf>
    <xf numFmtId="0" fontId="6" fillId="0" borderId="1" xfId="0" applyFont="1" applyBorder="1" applyAlignment="1">
      <alignment horizontal="left"/>
    </xf>
    <xf numFmtId="0" fontId="0" fillId="0" borderId="1" xfId="0" applyFont="1" applyBorder="1" applyAlignment="1">
      <alignment horizontal="left"/>
    </xf>
    <xf numFmtId="0" fontId="6" fillId="0" borderId="1" xfId="0" applyFont="1" applyBorder="1"/>
    <xf numFmtId="0" fontId="0" fillId="0" borderId="0" xfId="0" applyFont="1" applyBorder="1" applyAlignment="1">
      <alignment horizontal="center" wrapText="1"/>
    </xf>
    <xf numFmtId="0" fontId="0" fillId="0" borderId="0" xfId="0" applyFont="1" applyBorder="1"/>
    <xf numFmtId="0" fontId="7" fillId="0" borderId="1" xfId="0" applyFont="1" applyBorder="1" applyAlignment="1">
      <alignment horizontal="center"/>
    </xf>
    <xf numFmtId="0" fontId="7" fillId="0" borderId="1" xfId="0" applyFont="1" applyBorder="1" applyAlignment="1">
      <alignment horizontal="center" vertical="center" wrapText="1"/>
    </xf>
    <xf numFmtId="0" fontId="0" fillId="0" borderId="0" xfId="0" applyFont="1" applyAlignment="1">
      <alignment horizontal="center"/>
    </xf>
    <xf numFmtId="0" fontId="5" fillId="0" borderId="1" xfId="0" applyFont="1" applyBorder="1"/>
    <xf numFmtId="0" fontId="7" fillId="0" borderId="6" xfId="0" applyFont="1" applyBorder="1"/>
    <xf numFmtId="0" fontId="7" fillId="0" borderId="7" xfId="0" applyFont="1" applyBorder="1"/>
    <xf numFmtId="0" fontId="7" fillId="0" borderId="1" xfId="0" applyFont="1" applyBorder="1" applyAlignment="1">
      <alignment horizontal="left" vertical="center" wrapText="1"/>
    </xf>
    <xf numFmtId="0" fontId="7" fillId="0" borderId="1" xfId="0" applyFont="1" applyBorder="1" applyAlignment="1">
      <alignment horizontal="left" vertical="center"/>
    </xf>
    <xf numFmtId="0" fontId="7" fillId="0" borderId="6" xfId="0" applyFont="1" applyBorder="1" applyAlignment="1">
      <alignment horizontal="left" vertical="center"/>
    </xf>
    <xf numFmtId="0" fontId="7" fillId="0" borderId="7" xfId="0" applyFont="1" applyBorder="1" applyAlignment="1">
      <alignment horizontal="left" vertical="center"/>
    </xf>
    <xf numFmtId="0" fontId="3" fillId="0" borderId="1" xfId="0" applyFont="1" applyBorder="1"/>
    <xf numFmtId="0" fontId="7" fillId="5" borderId="1" xfId="0" applyFont="1" applyFill="1" applyBorder="1" applyAlignment="1">
      <alignment horizontal="left"/>
    </xf>
    <xf numFmtId="0" fontId="7" fillId="6" borderId="1" xfId="0" applyFont="1" applyFill="1" applyBorder="1" applyAlignment="1">
      <alignment horizontal="left"/>
    </xf>
    <xf numFmtId="0" fontId="7" fillId="0" borderId="1" xfId="0" applyFont="1" applyBorder="1" applyAlignment="1">
      <alignment horizontal="left"/>
    </xf>
    <xf numFmtId="0" fontId="0" fillId="0" borderId="1" xfId="0" applyBorder="1" applyAlignment="1">
      <alignment horizontal="right"/>
    </xf>
    <xf numFmtId="49" fontId="0" fillId="3" borderId="1" xfId="0" applyNumberFormat="1" applyFill="1" applyBorder="1" applyAlignment="1">
      <alignment horizontal="left" wrapText="1"/>
    </xf>
    <xf numFmtId="164" fontId="0" fillId="3" borderId="1" xfId="1" applyNumberFormat="1" applyFont="1" applyFill="1" applyBorder="1" applyAlignment="1">
      <alignment horizontal="right" wrapText="1"/>
    </xf>
    <xf numFmtId="164" fontId="0" fillId="3" borderId="1" xfId="1" applyNumberFormat="1" applyFont="1" applyFill="1" applyBorder="1" applyAlignment="1">
      <alignment horizontal="right"/>
    </xf>
    <xf numFmtId="0" fontId="13" fillId="0" borderId="7" xfId="0" applyFont="1" applyBorder="1"/>
    <xf numFmtId="0" fontId="13" fillId="0" borderId="0" xfId="0" applyFont="1" applyAlignment="1">
      <alignment wrapText="1"/>
    </xf>
    <xf numFmtId="0" fontId="13" fillId="0" borderId="1" xfId="0" applyFont="1" applyBorder="1" applyAlignment="1">
      <alignment horizontal="right"/>
    </xf>
    <xf numFmtId="164" fontId="0" fillId="5" borderId="1" xfId="1" applyNumberFormat="1" applyFont="1" applyFill="1" applyBorder="1"/>
    <xf numFmtId="164" fontId="0" fillId="6" borderId="1" xfId="1" applyNumberFormat="1" applyFont="1" applyFill="1" applyBorder="1"/>
    <xf numFmtId="164" fontId="0" fillId="0" borderId="1" xfId="1" applyNumberFormat="1" applyFont="1" applyFill="1" applyBorder="1" applyAlignment="1">
      <alignment horizontal="right"/>
    </xf>
    <xf numFmtId="49" fontId="0" fillId="0" borderId="1" xfId="0" applyNumberFormat="1" applyFont="1" applyFill="1" applyBorder="1" applyAlignment="1">
      <alignment horizontal="left"/>
    </xf>
    <xf numFmtId="0" fontId="0" fillId="0" borderId="1" xfId="0" applyBorder="1" applyAlignment="1">
      <alignment horizontal="center" wrapText="1"/>
    </xf>
    <xf numFmtId="0" fontId="0" fillId="0" borderId="1" xfId="0" applyBorder="1" applyAlignment="1">
      <alignment horizontal="center"/>
    </xf>
    <xf numFmtId="49" fontId="0" fillId="3" borderId="1" xfId="0" applyNumberFormat="1" applyFill="1" applyBorder="1" applyAlignment="1">
      <alignment horizontal="center" wrapText="1"/>
    </xf>
    <xf numFmtId="49" fontId="0" fillId="3" borderId="1" xfId="0" applyNumberFormat="1" applyFill="1" applyBorder="1" applyAlignment="1">
      <alignment wrapText="1"/>
    </xf>
    <xf numFmtId="0" fontId="15" fillId="0" borderId="0" xfId="0" applyFont="1" applyAlignment="1">
      <alignment wrapText="1"/>
    </xf>
    <xf numFmtId="0" fontId="14" fillId="0" borderId="1" xfId="0" applyFont="1" applyBorder="1" applyAlignment="1">
      <alignment wrapText="1"/>
    </xf>
    <xf numFmtId="0" fontId="14" fillId="0" borderId="1" xfId="0" applyFont="1" applyBorder="1"/>
    <xf numFmtId="1" fontId="0" fillId="3" borderId="1" xfId="0" applyNumberFormat="1" applyFill="1" applyBorder="1" applyAlignment="1">
      <alignment horizontal="right"/>
    </xf>
    <xf numFmtId="165" fontId="0" fillId="0" borderId="1" xfId="0" applyNumberFormat="1" applyFont="1" applyFill="1" applyBorder="1" applyAlignment="1">
      <alignment horizontal="center"/>
    </xf>
    <xf numFmtId="165" fontId="0" fillId="3" borderId="1" xfId="0" applyNumberFormat="1" applyFill="1" applyBorder="1" applyAlignment="1">
      <alignment horizontal="center" wrapText="1"/>
    </xf>
    <xf numFmtId="0" fontId="0" fillId="0" borderId="0" xfId="0" applyFill="1" applyAlignment="1">
      <alignment horizontal="center"/>
    </xf>
    <xf numFmtId="0" fontId="0" fillId="0" borderId="6" xfId="0" applyBorder="1"/>
    <xf numFmtId="0" fontId="0" fillId="0" borderId="7" xfId="0" applyBorder="1"/>
    <xf numFmtId="0" fontId="0" fillId="0" borderId="1" xfId="0" applyBorder="1" applyAlignment="1">
      <alignment horizontal="center" vertical="center" wrapText="1"/>
    </xf>
    <xf numFmtId="0" fontId="0" fillId="0" borderId="7" xfId="0" applyBorder="1" applyAlignment="1">
      <alignment horizontal="center" wrapText="1"/>
    </xf>
    <xf numFmtId="0" fontId="0" fillId="0" borderId="1" xfId="0" applyBorder="1" applyAlignment="1">
      <alignment horizontal="left"/>
    </xf>
    <xf numFmtId="49" fontId="4" fillId="3" borderId="1" xfId="0" applyNumberFormat="1" applyFont="1" applyFill="1" applyBorder="1" applyAlignment="1">
      <alignment horizontal="left"/>
    </xf>
    <xf numFmtId="0" fontId="0" fillId="0" borderId="4" xfId="0" applyFill="1" applyBorder="1" applyAlignment="1"/>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249977111117893"/>
    <pageSetUpPr fitToPage="1"/>
  </sheetPr>
  <dimension ref="A1:G27"/>
  <sheetViews>
    <sheetView zoomScale="110" zoomScaleNormal="110" workbookViewId="0">
      <selection activeCell="A18" sqref="A18"/>
    </sheetView>
  </sheetViews>
  <sheetFormatPr defaultRowHeight="15" x14ac:dyDescent="0.25"/>
  <cols>
    <col min="1" max="1" width="111.42578125" style="12" customWidth="1"/>
    <col min="2" max="2" width="91.85546875" style="2" customWidth="1"/>
  </cols>
  <sheetData>
    <row r="1" spans="1:2" x14ac:dyDescent="0.25">
      <c r="A1" s="88" t="s">
        <v>136</v>
      </c>
    </row>
    <row r="2" spans="1:2" ht="30" x14ac:dyDescent="0.25">
      <c r="A2" s="1" t="s">
        <v>137</v>
      </c>
    </row>
    <row r="3" spans="1:2" s="5" customFormat="1" x14ac:dyDescent="0.25">
      <c r="A3" s="3" t="s">
        <v>124</v>
      </c>
      <c r="B3" s="4"/>
    </row>
    <row r="4" spans="1:2" ht="30" x14ac:dyDescent="0.25">
      <c r="A4" s="6" t="s">
        <v>0</v>
      </c>
    </row>
    <row r="5" spans="1:2" ht="90" x14ac:dyDescent="0.25">
      <c r="A5" s="7" t="s">
        <v>138</v>
      </c>
    </row>
    <row r="6" spans="1:2" ht="60" x14ac:dyDescent="0.25">
      <c r="A6" s="7" t="s">
        <v>126</v>
      </c>
    </row>
    <row r="7" spans="1:2" ht="105" x14ac:dyDescent="0.25">
      <c r="A7" s="1" t="s">
        <v>1</v>
      </c>
    </row>
    <row r="8" spans="1:2" ht="30" x14ac:dyDescent="0.25">
      <c r="A8" s="6" t="s">
        <v>2</v>
      </c>
    </row>
    <row r="9" spans="1:2" ht="30" x14ac:dyDescent="0.25">
      <c r="A9" s="7" t="s">
        <v>139</v>
      </c>
    </row>
    <row r="10" spans="1:2" x14ac:dyDescent="0.25">
      <c r="A10" s="3" t="s">
        <v>122</v>
      </c>
    </row>
    <row r="11" spans="1:2" ht="45" x14ac:dyDescent="0.25">
      <c r="A11" s="6" t="s">
        <v>3</v>
      </c>
    </row>
    <row r="12" spans="1:2" ht="30" x14ac:dyDescent="0.25">
      <c r="A12" s="6" t="s">
        <v>4</v>
      </c>
    </row>
    <row r="13" spans="1:2" x14ac:dyDescent="0.25">
      <c r="A13" s="3" t="s">
        <v>5</v>
      </c>
    </row>
    <row r="14" spans="1:2" ht="135" x14ac:dyDescent="0.25">
      <c r="A14" s="6" t="s">
        <v>168</v>
      </c>
    </row>
    <row r="15" spans="1:2" x14ac:dyDescent="0.25">
      <c r="A15" s="8" t="s">
        <v>6</v>
      </c>
    </row>
    <row r="16" spans="1:2" x14ac:dyDescent="0.25">
      <c r="A16" s="9" t="s">
        <v>7</v>
      </c>
    </row>
    <row r="17" spans="1:7" x14ac:dyDescent="0.25">
      <c r="A17" s="9" t="s">
        <v>8</v>
      </c>
    </row>
    <row r="18" spans="1:7" x14ac:dyDescent="0.25">
      <c r="A18" s="9" t="s">
        <v>9</v>
      </c>
    </row>
    <row r="19" spans="1:7" x14ac:dyDescent="0.25">
      <c r="A19" s="9" t="s">
        <v>10</v>
      </c>
    </row>
    <row r="20" spans="1:7" x14ac:dyDescent="0.25">
      <c r="A20" s="9" t="s">
        <v>11</v>
      </c>
    </row>
    <row r="21" spans="1:7" x14ac:dyDescent="0.25">
      <c r="A21" s="10" t="s">
        <v>12</v>
      </c>
      <c r="G21" t="s">
        <v>13</v>
      </c>
    </row>
    <row r="22" spans="1:7" x14ac:dyDescent="0.25">
      <c r="A22" s="6"/>
    </row>
    <row r="23" spans="1:7" x14ac:dyDescent="0.25">
      <c r="A23" s="1" t="s">
        <v>14</v>
      </c>
    </row>
    <row r="24" spans="1:7" ht="75" x14ac:dyDescent="0.25">
      <c r="A24" s="3" t="s">
        <v>127</v>
      </c>
    </row>
    <row r="25" spans="1:7" ht="15.75" x14ac:dyDescent="0.25">
      <c r="A25" s="78"/>
    </row>
    <row r="27" spans="1:7" x14ac:dyDescent="0.25">
      <c r="A27" s="11" t="s">
        <v>140</v>
      </c>
    </row>
  </sheetData>
  <printOptions headings="1" gridLines="1"/>
  <pageMargins left="0.7" right="0.7" top="0.75" bottom="0.75" header="0.3" footer="0.3"/>
  <pageSetup paperSize="17" scale="74" orientation="landscape" r:id="rId1"/>
  <headerFooter>
    <oddHeader>&amp;L&amp;F</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249977111117893"/>
    <pageSetUpPr fitToPage="1"/>
  </sheetPr>
  <dimension ref="A1:F67"/>
  <sheetViews>
    <sheetView tabSelected="1" zoomScale="90" zoomScaleNormal="90" workbookViewId="0">
      <selection activeCell="F22" sqref="F22"/>
    </sheetView>
  </sheetViews>
  <sheetFormatPr defaultRowHeight="15" x14ac:dyDescent="0.25"/>
  <cols>
    <col min="1" max="1" width="92.140625" style="37" customWidth="1"/>
    <col min="2" max="2" width="52.7109375" style="39" customWidth="1"/>
    <col min="3" max="3" width="10.140625" style="14" customWidth="1"/>
    <col min="4" max="4" width="15.5703125" style="15" customWidth="1"/>
  </cols>
  <sheetData>
    <row r="1" spans="1:6" x14ac:dyDescent="0.25">
      <c r="A1" s="89" t="s">
        <v>141</v>
      </c>
      <c r="B1" s="13"/>
    </row>
    <row r="2" spans="1:6" ht="30" x14ac:dyDescent="0.25">
      <c r="A2" s="1" t="s">
        <v>142</v>
      </c>
      <c r="B2" s="13"/>
    </row>
    <row r="3" spans="1:6" x14ac:dyDescent="0.25">
      <c r="A3" s="84"/>
      <c r="B3" s="85"/>
    </row>
    <row r="4" spans="1:6" x14ac:dyDescent="0.25">
      <c r="A4" s="16" t="s">
        <v>15</v>
      </c>
      <c r="B4" s="93">
        <v>1470</v>
      </c>
      <c r="D4"/>
    </row>
    <row r="5" spans="1:6" x14ac:dyDescent="0.25">
      <c r="A5" s="18" t="s">
        <v>16</v>
      </c>
      <c r="B5" s="19"/>
      <c r="D5"/>
    </row>
    <row r="6" spans="1:6" x14ac:dyDescent="0.25">
      <c r="A6" s="16" t="s">
        <v>130</v>
      </c>
      <c r="B6" s="74" t="s">
        <v>178</v>
      </c>
      <c r="D6"/>
    </row>
    <row r="7" spans="1:6" ht="21" customHeight="1" x14ac:dyDescent="0.25">
      <c r="A7" s="16" t="s">
        <v>17</v>
      </c>
      <c r="B7" s="74" t="s">
        <v>179</v>
      </c>
      <c r="D7"/>
    </row>
    <row r="8" spans="1:6" x14ac:dyDescent="0.25">
      <c r="A8" s="16" t="s">
        <v>18</v>
      </c>
      <c r="B8" s="74" t="s">
        <v>180</v>
      </c>
      <c r="D8"/>
    </row>
    <row r="9" spans="1:6" ht="30" x14ac:dyDescent="0.25">
      <c r="A9" s="6" t="s">
        <v>128</v>
      </c>
      <c r="B9" s="74" t="s">
        <v>180</v>
      </c>
      <c r="D9"/>
    </row>
    <row r="10" spans="1:6" ht="30" customHeight="1" x14ac:dyDescent="0.25">
      <c r="A10" s="20" t="s">
        <v>19</v>
      </c>
      <c r="B10" s="19"/>
      <c r="D10"/>
    </row>
    <row r="11" spans="1:6" x14ac:dyDescent="0.25">
      <c r="A11" s="7" t="s">
        <v>20</v>
      </c>
      <c r="B11" s="74" t="s">
        <v>180</v>
      </c>
      <c r="D11"/>
    </row>
    <row r="12" spans="1:6" x14ac:dyDescent="0.25">
      <c r="A12" s="7" t="s">
        <v>21</v>
      </c>
      <c r="B12" s="86" t="s">
        <v>181</v>
      </c>
      <c r="D12"/>
      <c r="F12" s="21"/>
    </row>
    <row r="13" spans="1:6" x14ac:dyDescent="0.25">
      <c r="A13" s="22" t="s">
        <v>22</v>
      </c>
      <c r="B13" s="87" t="s">
        <v>182</v>
      </c>
      <c r="D13"/>
    </row>
    <row r="14" spans="1:6" x14ac:dyDescent="0.25">
      <c r="A14" s="6" t="s">
        <v>23</v>
      </c>
      <c r="B14" s="74" t="s">
        <v>183</v>
      </c>
      <c r="D14"/>
    </row>
    <row r="15" spans="1:6" x14ac:dyDescent="0.25">
      <c r="A15" s="6" t="s">
        <v>24</v>
      </c>
      <c r="B15" s="74" t="s">
        <v>184</v>
      </c>
      <c r="D15"/>
    </row>
    <row r="16" spans="1:6" x14ac:dyDescent="0.25">
      <c r="A16" s="7" t="s">
        <v>25</v>
      </c>
      <c r="B16" s="74" t="s">
        <v>190</v>
      </c>
      <c r="D16"/>
    </row>
    <row r="17" spans="1:4" x14ac:dyDescent="0.25">
      <c r="A17" s="6" t="s">
        <v>26</v>
      </c>
      <c r="B17" s="74" t="s">
        <v>185</v>
      </c>
      <c r="D17"/>
    </row>
    <row r="18" spans="1:4" x14ac:dyDescent="0.25">
      <c r="A18" s="6" t="s">
        <v>27</v>
      </c>
      <c r="B18" s="74" t="s">
        <v>186</v>
      </c>
      <c r="D18"/>
    </row>
    <row r="19" spans="1:4" ht="30" x14ac:dyDescent="0.25">
      <c r="A19" s="23" t="s">
        <v>28</v>
      </c>
      <c r="B19" s="74" t="s">
        <v>191</v>
      </c>
      <c r="D19"/>
    </row>
    <row r="20" spans="1:4" x14ac:dyDescent="0.25">
      <c r="A20" s="23" t="s">
        <v>29</v>
      </c>
      <c r="B20" s="74" t="s">
        <v>170</v>
      </c>
      <c r="D20"/>
    </row>
    <row r="21" spans="1:4" ht="30" x14ac:dyDescent="0.25">
      <c r="A21" s="23" t="s">
        <v>30</v>
      </c>
      <c r="B21" s="74" t="s">
        <v>171</v>
      </c>
      <c r="D21"/>
    </row>
    <row r="22" spans="1:4" ht="30" x14ac:dyDescent="0.25">
      <c r="A22" s="23" t="s">
        <v>31</v>
      </c>
      <c r="B22" s="74" t="s">
        <v>171</v>
      </c>
      <c r="C22" s="17"/>
      <c r="D22"/>
    </row>
    <row r="23" spans="1:4" x14ac:dyDescent="0.25">
      <c r="A23" s="18" t="s">
        <v>32</v>
      </c>
      <c r="B23" s="24"/>
      <c r="C23" s="17"/>
      <c r="D23"/>
    </row>
    <row r="24" spans="1:4" x14ac:dyDescent="0.25">
      <c r="A24" s="16" t="s">
        <v>33</v>
      </c>
      <c r="B24" s="86" t="s">
        <v>194</v>
      </c>
      <c r="C24" s="17"/>
      <c r="D24"/>
    </row>
    <row r="25" spans="1:4" x14ac:dyDescent="0.25">
      <c r="A25" s="16" t="s">
        <v>34</v>
      </c>
      <c r="B25" s="29">
        <v>2022</v>
      </c>
      <c r="C25" s="17"/>
      <c r="D25"/>
    </row>
    <row r="26" spans="1:4" ht="30" x14ac:dyDescent="0.25">
      <c r="A26" s="6" t="s">
        <v>35</v>
      </c>
      <c r="B26" s="86" t="s">
        <v>193</v>
      </c>
      <c r="C26" s="17"/>
      <c r="D26"/>
    </row>
    <row r="27" spans="1:4" x14ac:dyDescent="0.25">
      <c r="A27" s="16" t="s">
        <v>169</v>
      </c>
      <c r="B27" s="25">
        <v>2023</v>
      </c>
    </row>
    <row r="28" spans="1:4" x14ac:dyDescent="0.25">
      <c r="A28" s="20" t="s">
        <v>36</v>
      </c>
      <c r="B28" s="26"/>
    </row>
    <row r="29" spans="1:4" x14ac:dyDescent="0.25">
      <c r="A29" s="27" t="s">
        <v>37</v>
      </c>
      <c r="B29" s="75">
        <v>30000000</v>
      </c>
      <c r="C29" s="17"/>
      <c r="D29"/>
    </row>
    <row r="30" spans="1:4" ht="30" x14ac:dyDescent="0.25">
      <c r="A30" s="28" t="s">
        <v>38</v>
      </c>
      <c r="B30" s="75">
        <v>30000000</v>
      </c>
      <c r="C30" s="17"/>
      <c r="D30"/>
    </row>
    <row r="31" spans="1:4" ht="30" x14ac:dyDescent="0.25">
      <c r="A31" s="28" t="s">
        <v>143</v>
      </c>
      <c r="B31" s="75">
        <v>0</v>
      </c>
      <c r="C31" s="94"/>
      <c r="D31"/>
    </row>
    <row r="32" spans="1:4" x14ac:dyDescent="0.25">
      <c r="A32" s="20" t="s">
        <v>39</v>
      </c>
      <c r="B32" s="26"/>
    </row>
    <row r="33" spans="1:5" x14ac:dyDescent="0.25">
      <c r="A33" s="27" t="s">
        <v>40</v>
      </c>
      <c r="B33" s="29">
        <v>0</v>
      </c>
      <c r="C33" s="30"/>
    </row>
    <row r="34" spans="1:5" x14ac:dyDescent="0.25">
      <c r="A34" s="27" t="s">
        <v>41</v>
      </c>
      <c r="B34" s="25">
        <v>2</v>
      </c>
    </row>
    <row r="35" spans="1:5" x14ac:dyDescent="0.25">
      <c r="A35" s="27" t="s">
        <v>144</v>
      </c>
      <c r="B35" s="26"/>
    </row>
    <row r="36" spans="1:5" ht="30" x14ac:dyDescent="0.25">
      <c r="A36" s="27" t="s">
        <v>145</v>
      </c>
      <c r="B36" s="29">
        <v>0</v>
      </c>
      <c r="C36" s="30"/>
    </row>
    <row r="37" spans="1:5" x14ac:dyDescent="0.25">
      <c r="A37" s="27" t="s">
        <v>146</v>
      </c>
      <c r="B37" s="25">
        <v>0</v>
      </c>
    </row>
    <row r="38" spans="1:5" x14ac:dyDescent="0.25">
      <c r="A38" s="27" t="s">
        <v>147</v>
      </c>
      <c r="B38" s="76">
        <v>0</v>
      </c>
    </row>
    <row r="39" spans="1:5" x14ac:dyDescent="0.25">
      <c r="A39" s="27" t="s">
        <v>148</v>
      </c>
      <c r="B39" s="76">
        <v>0</v>
      </c>
    </row>
    <row r="40" spans="1:5" x14ac:dyDescent="0.25">
      <c r="A40" s="27" t="s">
        <v>149</v>
      </c>
      <c r="B40" s="91">
        <v>0</v>
      </c>
    </row>
    <row r="41" spans="1:5" x14ac:dyDescent="0.25">
      <c r="A41" s="27" t="s">
        <v>150</v>
      </c>
      <c r="B41" s="76">
        <v>0</v>
      </c>
    </row>
    <row r="42" spans="1:5" x14ac:dyDescent="0.25">
      <c r="A42" s="18" t="s">
        <v>42</v>
      </c>
      <c r="B42" s="31"/>
      <c r="C42" s="17"/>
      <c r="D42"/>
    </row>
    <row r="43" spans="1:5" ht="75" x14ac:dyDescent="0.25">
      <c r="A43" s="7" t="s">
        <v>125</v>
      </c>
      <c r="B43" s="31"/>
      <c r="C43" s="32"/>
      <c r="E43" s="21"/>
    </row>
    <row r="44" spans="1:5" x14ac:dyDescent="0.25">
      <c r="A44" s="7" t="s">
        <v>123</v>
      </c>
      <c r="B44" s="100" t="s">
        <v>184</v>
      </c>
      <c r="C44" s="32"/>
      <c r="E44" s="21"/>
    </row>
    <row r="45" spans="1:5" x14ac:dyDescent="0.25">
      <c r="A45" s="33" t="s">
        <v>43</v>
      </c>
      <c r="B45" s="74" t="s">
        <v>190</v>
      </c>
      <c r="C45" s="32"/>
      <c r="E45" s="21"/>
    </row>
    <row r="46" spans="1:5" x14ac:dyDescent="0.25">
      <c r="A46" s="34" t="s">
        <v>44</v>
      </c>
      <c r="B46" s="74" t="s">
        <v>192</v>
      </c>
      <c r="C46" s="32"/>
      <c r="E46" s="21"/>
    </row>
    <row r="47" spans="1:5" x14ac:dyDescent="0.25">
      <c r="A47" s="34" t="s">
        <v>45</v>
      </c>
      <c r="B47" s="74" t="s">
        <v>185</v>
      </c>
      <c r="C47" s="32"/>
      <c r="E47" s="21"/>
    </row>
    <row r="48" spans="1:5" x14ac:dyDescent="0.25">
      <c r="A48" s="34" t="s">
        <v>46</v>
      </c>
      <c r="B48" s="74" t="s">
        <v>186</v>
      </c>
      <c r="C48" s="32"/>
      <c r="E48" s="21"/>
    </row>
    <row r="49" spans="1:3" x14ac:dyDescent="0.25">
      <c r="A49" s="35"/>
      <c r="B49" s="36"/>
    </row>
    <row r="50" spans="1:3" ht="15.75" x14ac:dyDescent="0.25">
      <c r="A50" s="78"/>
      <c r="B50" s="30"/>
      <c r="C50" s="30"/>
    </row>
    <row r="51" spans="1:3" x14ac:dyDescent="0.25">
      <c r="A51" s="12"/>
      <c r="B51" s="30"/>
      <c r="C51" s="30"/>
    </row>
    <row r="53" spans="1:3" x14ac:dyDescent="0.25">
      <c r="B53" s="15" t="s">
        <v>140</v>
      </c>
    </row>
    <row r="57" spans="1:3" x14ac:dyDescent="0.25">
      <c r="A57" s="38"/>
    </row>
    <row r="58" spans="1:3" x14ac:dyDescent="0.25">
      <c r="A58" s="38"/>
    </row>
    <row r="59" spans="1:3" x14ac:dyDescent="0.25">
      <c r="A59" s="38"/>
    </row>
    <row r="60" spans="1:3" x14ac:dyDescent="0.25">
      <c r="A60" s="40"/>
    </row>
    <row r="66" spans="1:1" x14ac:dyDescent="0.25">
      <c r="A66"/>
    </row>
    <row r="67" spans="1:1" x14ac:dyDescent="0.25">
      <c r="A67"/>
    </row>
  </sheetData>
  <dataValidations count="1">
    <dataValidation type="list" allowBlank="1" showInputMessage="1" showErrorMessage="1" sqref="C50:C51" xr:uid="{00000000-0002-0000-0100-000000000000}">
      <formula1>$A$54:$A$55</formula1>
    </dataValidation>
  </dataValidations>
  <printOptions headings="1"/>
  <pageMargins left="0.7" right="0.7" top="0.75" bottom="0.75" header="0.3" footer="0.3"/>
  <pageSetup paperSize="17" scale="67" orientation="landscape" r:id="rId1"/>
  <headerFooter>
    <oddHeader>&amp;L&amp;F</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249977111117893"/>
    <pageSetUpPr fitToPage="1"/>
  </sheetPr>
  <dimension ref="A1:Z84"/>
  <sheetViews>
    <sheetView showWhiteSpace="0" topLeftCell="A7" zoomScale="90" zoomScaleNormal="90" zoomScaleSheetLayoutView="70" workbookViewId="0">
      <selection activeCell="G25" sqref="G25"/>
    </sheetView>
  </sheetViews>
  <sheetFormatPr defaultRowHeight="15" x14ac:dyDescent="0.25"/>
  <cols>
    <col min="1" max="1" width="25.7109375" style="50" customWidth="1"/>
    <col min="2" max="2" width="58.28515625" style="50" customWidth="1"/>
    <col min="3" max="3" width="11.7109375" style="61" customWidth="1"/>
    <col min="4" max="4" width="20.28515625" style="61" customWidth="1"/>
    <col min="5" max="5" width="11.140625" style="50" customWidth="1"/>
    <col min="6" max="6" width="13.5703125" style="50" customWidth="1"/>
    <col min="7" max="7" width="25.85546875" style="50" customWidth="1"/>
    <col min="8" max="8" width="27.7109375" style="50" customWidth="1"/>
    <col min="9" max="10" width="25.85546875" style="50" customWidth="1"/>
    <col min="11" max="11" width="45.85546875" style="50" customWidth="1"/>
    <col min="12" max="13" width="9.140625" style="50"/>
    <col min="14" max="14" width="14.5703125" style="50" customWidth="1"/>
    <col min="15" max="17" width="9.140625" style="50"/>
    <col min="18" max="18" width="10.42578125" style="50" customWidth="1"/>
    <col min="19" max="260" width="9.140625" style="50"/>
    <col min="261" max="266" width="13.5703125" style="50" customWidth="1"/>
    <col min="267" max="516" width="9.140625" style="50"/>
    <col min="517" max="522" width="13.5703125" style="50" customWidth="1"/>
    <col min="523" max="772" width="9.140625" style="50"/>
    <col min="773" max="778" width="13.5703125" style="50" customWidth="1"/>
    <col min="779" max="1028" width="9.140625" style="50"/>
    <col min="1029" max="1034" width="13.5703125" style="50" customWidth="1"/>
    <col min="1035" max="1284" width="9.140625" style="50"/>
    <col min="1285" max="1290" width="13.5703125" style="50" customWidth="1"/>
    <col min="1291" max="1540" width="9.140625" style="50"/>
    <col min="1541" max="1546" width="13.5703125" style="50" customWidth="1"/>
    <col min="1547" max="1796" width="9.140625" style="50"/>
    <col min="1797" max="1802" width="13.5703125" style="50" customWidth="1"/>
    <col min="1803" max="2052" width="9.140625" style="50"/>
    <col min="2053" max="2058" width="13.5703125" style="50" customWidth="1"/>
    <col min="2059" max="2308" width="9.140625" style="50"/>
    <col min="2309" max="2314" width="13.5703125" style="50" customWidth="1"/>
    <col min="2315" max="2564" width="9.140625" style="50"/>
    <col min="2565" max="2570" width="13.5703125" style="50" customWidth="1"/>
    <col min="2571" max="2820" width="9.140625" style="50"/>
    <col min="2821" max="2826" width="13.5703125" style="50" customWidth="1"/>
    <col min="2827" max="3076" width="9.140625" style="50"/>
    <col min="3077" max="3082" width="13.5703125" style="50" customWidth="1"/>
    <col min="3083" max="3332" width="9.140625" style="50"/>
    <col min="3333" max="3338" width="13.5703125" style="50" customWidth="1"/>
    <col min="3339" max="3588" width="9.140625" style="50"/>
    <col min="3589" max="3594" width="13.5703125" style="50" customWidth="1"/>
    <col min="3595" max="3844" width="9.140625" style="50"/>
    <col min="3845" max="3850" width="13.5703125" style="50" customWidth="1"/>
    <col min="3851" max="4100" width="9.140625" style="50"/>
    <col min="4101" max="4106" width="13.5703125" style="50" customWidth="1"/>
    <col min="4107" max="4356" width="9.140625" style="50"/>
    <col min="4357" max="4362" width="13.5703125" style="50" customWidth="1"/>
    <col min="4363" max="4612" width="9.140625" style="50"/>
    <col min="4613" max="4618" width="13.5703125" style="50" customWidth="1"/>
    <col min="4619" max="4868" width="9.140625" style="50"/>
    <col min="4869" max="4874" width="13.5703125" style="50" customWidth="1"/>
    <col min="4875" max="5124" width="9.140625" style="50"/>
    <col min="5125" max="5130" width="13.5703125" style="50" customWidth="1"/>
    <col min="5131" max="5380" width="9.140625" style="50"/>
    <col min="5381" max="5386" width="13.5703125" style="50" customWidth="1"/>
    <col min="5387" max="5636" width="9.140625" style="50"/>
    <col min="5637" max="5642" width="13.5703125" style="50" customWidth="1"/>
    <col min="5643" max="5892" width="9.140625" style="50"/>
    <col min="5893" max="5898" width="13.5703125" style="50" customWidth="1"/>
    <col min="5899" max="6148" width="9.140625" style="50"/>
    <col min="6149" max="6154" width="13.5703125" style="50" customWidth="1"/>
    <col min="6155" max="6404" width="9.140625" style="50"/>
    <col min="6405" max="6410" width="13.5703125" style="50" customWidth="1"/>
    <col min="6411" max="6660" width="9.140625" style="50"/>
    <col min="6661" max="6666" width="13.5703125" style="50" customWidth="1"/>
    <col min="6667" max="6916" width="9.140625" style="50"/>
    <col min="6917" max="6922" width="13.5703125" style="50" customWidth="1"/>
    <col min="6923" max="7172" width="9.140625" style="50"/>
    <col min="7173" max="7178" width="13.5703125" style="50" customWidth="1"/>
    <col min="7179" max="7428" width="9.140625" style="50"/>
    <col min="7429" max="7434" width="13.5703125" style="50" customWidth="1"/>
    <col min="7435" max="7684" width="9.140625" style="50"/>
    <col min="7685" max="7690" width="13.5703125" style="50" customWidth="1"/>
    <col min="7691" max="7940" width="9.140625" style="50"/>
    <col min="7941" max="7946" width="13.5703125" style="50" customWidth="1"/>
    <col min="7947" max="8196" width="9.140625" style="50"/>
    <col min="8197" max="8202" width="13.5703125" style="50" customWidth="1"/>
    <col min="8203" max="8452" width="9.140625" style="50"/>
    <col min="8453" max="8458" width="13.5703125" style="50" customWidth="1"/>
    <col min="8459" max="8708" width="9.140625" style="50"/>
    <col min="8709" max="8714" width="13.5703125" style="50" customWidth="1"/>
    <col min="8715" max="8964" width="9.140625" style="50"/>
    <col min="8965" max="8970" width="13.5703125" style="50" customWidth="1"/>
    <col min="8971" max="9220" width="9.140625" style="50"/>
    <col min="9221" max="9226" width="13.5703125" style="50" customWidth="1"/>
    <col min="9227" max="9476" width="9.140625" style="50"/>
    <col min="9477" max="9482" width="13.5703125" style="50" customWidth="1"/>
    <col min="9483" max="9732" width="9.140625" style="50"/>
    <col min="9733" max="9738" width="13.5703125" style="50" customWidth="1"/>
    <col min="9739" max="9988" width="9.140625" style="50"/>
    <col min="9989" max="9994" width="13.5703125" style="50" customWidth="1"/>
    <col min="9995" max="10244" width="9.140625" style="50"/>
    <col min="10245" max="10250" width="13.5703125" style="50" customWidth="1"/>
    <col min="10251" max="10500" width="9.140625" style="50"/>
    <col min="10501" max="10506" width="13.5703125" style="50" customWidth="1"/>
    <col min="10507" max="10756" width="9.140625" style="50"/>
    <col min="10757" max="10762" width="13.5703125" style="50" customWidth="1"/>
    <col min="10763" max="11012" width="9.140625" style="50"/>
    <col min="11013" max="11018" width="13.5703125" style="50" customWidth="1"/>
    <col min="11019" max="11268" width="9.140625" style="50"/>
    <col min="11269" max="11274" width="13.5703125" style="50" customWidth="1"/>
    <col min="11275" max="11524" width="9.140625" style="50"/>
    <col min="11525" max="11530" width="13.5703125" style="50" customWidth="1"/>
    <col min="11531" max="11780" width="9.140625" style="50"/>
    <col min="11781" max="11786" width="13.5703125" style="50" customWidth="1"/>
    <col min="11787" max="12036" width="9.140625" style="50"/>
    <col min="12037" max="12042" width="13.5703125" style="50" customWidth="1"/>
    <col min="12043" max="12292" width="9.140625" style="50"/>
    <col min="12293" max="12298" width="13.5703125" style="50" customWidth="1"/>
    <col min="12299" max="12548" width="9.140625" style="50"/>
    <col min="12549" max="12554" width="13.5703125" style="50" customWidth="1"/>
    <col min="12555" max="12804" width="9.140625" style="50"/>
    <col min="12805" max="12810" width="13.5703125" style="50" customWidth="1"/>
    <col min="12811" max="13060" width="9.140625" style="50"/>
    <col min="13061" max="13066" width="13.5703125" style="50" customWidth="1"/>
    <col min="13067" max="13316" width="9.140625" style="50"/>
    <col min="13317" max="13322" width="13.5703125" style="50" customWidth="1"/>
    <col min="13323" max="13572" width="9.140625" style="50"/>
    <col min="13573" max="13578" width="13.5703125" style="50" customWidth="1"/>
    <col min="13579" max="13828" width="9.140625" style="50"/>
    <col min="13829" max="13834" width="13.5703125" style="50" customWidth="1"/>
    <col min="13835" max="14084" width="9.140625" style="50"/>
    <col min="14085" max="14090" width="13.5703125" style="50" customWidth="1"/>
    <col min="14091" max="14340" width="9.140625" style="50"/>
    <col min="14341" max="14346" width="13.5703125" style="50" customWidth="1"/>
    <col min="14347" max="14596" width="9.140625" style="50"/>
    <col min="14597" max="14602" width="13.5703125" style="50" customWidth="1"/>
    <col min="14603" max="14852" width="9.140625" style="50"/>
    <col min="14853" max="14858" width="13.5703125" style="50" customWidth="1"/>
    <col min="14859" max="15108" width="9.140625" style="50"/>
    <col min="15109" max="15114" width="13.5703125" style="50" customWidth="1"/>
    <col min="15115" max="15364" width="9.140625" style="50"/>
    <col min="15365" max="15370" width="13.5703125" style="50" customWidth="1"/>
    <col min="15371" max="15620" width="9.140625" style="50"/>
    <col min="15621" max="15626" width="13.5703125" style="50" customWidth="1"/>
    <col min="15627" max="15876" width="9.140625" style="50"/>
    <col min="15877" max="15882" width="13.5703125" style="50" customWidth="1"/>
    <col min="15883" max="16132" width="9.140625" style="50"/>
    <col min="16133" max="16138" width="13.5703125" style="50" customWidth="1"/>
    <col min="16139" max="16384" width="9.140625" style="50"/>
  </cols>
  <sheetData>
    <row r="1" spans="1:26" x14ac:dyDescent="0.25">
      <c r="A1" s="90" t="s">
        <v>151</v>
      </c>
      <c r="B1" s="34"/>
    </row>
    <row r="2" spans="1:26" ht="15.75" x14ac:dyDescent="0.25">
      <c r="A2" s="41"/>
      <c r="B2" s="42"/>
      <c r="C2" s="34"/>
      <c r="D2" s="43"/>
      <c r="E2" s="44" t="s">
        <v>152</v>
      </c>
      <c r="F2" s="45"/>
      <c r="G2" s="46"/>
      <c r="H2" s="34"/>
      <c r="I2" s="47"/>
      <c r="J2" s="46"/>
      <c r="K2" s="48"/>
      <c r="L2" s="49"/>
      <c r="M2" s="34"/>
      <c r="N2" s="34"/>
      <c r="O2" s="34"/>
      <c r="P2" s="34"/>
      <c r="Q2" s="34"/>
      <c r="R2" s="34"/>
      <c r="S2" s="34"/>
      <c r="T2" s="34"/>
      <c r="U2" s="34"/>
      <c r="V2" s="34"/>
      <c r="W2" s="34"/>
      <c r="Z2" s="5"/>
    </row>
    <row r="3" spans="1:26" ht="15.75" x14ac:dyDescent="0.25">
      <c r="A3" s="41"/>
      <c r="B3" s="77"/>
      <c r="C3" s="34"/>
      <c r="D3" s="43"/>
      <c r="E3" s="44"/>
      <c r="F3" s="51" t="s">
        <v>47</v>
      </c>
      <c r="G3" s="92">
        <f>'2022 773 4-Digit Tab #2'!B4</f>
        <v>1470</v>
      </c>
      <c r="H3" s="47"/>
      <c r="I3" s="47"/>
      <c r="J3" s="46"/>
      <c r="K3" s="79"/>
      <c r="L3" s="49"/>
      <c r="M3" s="34"/>
      <c r="N3" s="34"/>
      <c r="O3" s="34"/>
      <c r="P3" s="34"/>
      <c r="Q3" s="34"/>
      <c r="R3" s="34"/>
      <c r="S3" s="34"/>
      <c r="T3" s="34"/>
      <c r="U3" s="34"/>
      <c r="V3" s="34"/>
      <c r="W3" s="34"/>
      <c r="Z3" s="5"/>
    </row>
    <row r="4" spans="1:26" ht="15.75" x14ac:dyDescent="0.25">
      <c r="A4" s="41"/>
      <c r="B4" s="42"/>
      <c r="C4" s="34"/>
      <c r="D4" s="43"/>
      <c r="E4" s="44"/>
      <c r="F4" s="48" t="s">
        <v>48</v>
      </c>
      <c r="G4" s="101" t="s">
        <v>188</v>
      </c>
      <c r="H4" s="47"/>
      <c r="I4" s="47"/>
      <c r="J4" s="46"/>
      <c r="K4" s="48"/>
      <c r="L4" s="49"/>
      <c r="M4" s="34"/>
      <c r="N4" s="34"/>
      <c r="O4" s="34"/>
      <c r="P4" s="34"/>
      <c r="Q4" s="34"/>
      <c r="R4" s="34"/>
      <c r="S4" s="34"/>
      <c r="T4" s="34"/>
      <c r="U4" s="34"/>
      <c r="V4" s="34"/>
      <c r="W4" s="34"/>
      <c r="Z4" s="5"/>
    </row>
    <row r="5" spans="1:26" ht="15.75" x14ac:dyDescent="0.25">
      <c r="A5" s="41"/>
      <c r="B5" s="42"/>
      <c r="C5" s="34"/>
      <c r="D5" s="43"/>
      <c r="E5" s="44"/>
      <c r="F5" s="51" t="s">
        <v>49</v>
      </c>
      <c r="G5" s="83" t="s">
        <v>187</v>
      </c>
      <c r="H5" s="47"/>
      <c r="I5" s="47"/>
      <c r="J5" s="46"/>
      <c r="K5" s="48"/>
      <c r="L5" s="49"/>
      <c r="M5" s="34"/>
      <c r="N5" s="34"/>
      <c r="O5" s="34"/>
      <c r="P5" s="34"/>
      <c r="Q5" s="34"/>
      <c r="R5" s="34"/>
      <c r="S5" s="34"/>
      <c r="T5" s="34"/>
      <c r="U5" s="34"/>
      <c r="V5" s="34"/>
      <c r="W5" s="34"/>
      <c r="Z5" s="5"/>
    </row>
    <row r="6" spans="1:26" ht="15.75" x14ac:dyDescent="0.25">
      <c r="A6" s="41"/>
      <c r="B6" s="42"/>
      <c r="C6" s="34"/>
      <c r="D6" s="43"/>
      <c r="E6" s="44"/>
      <c r="F6" s="48" t="s">
        <v>50</v>
      </c>
      <c r="G6" s="83" t="s">
        <v>189</v>
      </c>
      <c r="H6" s="47"/>
      <c r="I6" s="47"/>
      <c r="J6" s="46"/>
      <c r="K6" s="48"/>
      <c r="L6" s="49"/>
      <c r="M6" s="34"/>
      <c r="N6" s="34"/>
      <c r="O6" s="34"/>
      <c r="P6" s="34"/>
      <c r="Q6" s="34"/>
      <c r="R6" s="34"/>
      <c r="S6" s="34"/>
      <c r="T6" s="34"/>
      <c r="U6" s="34"/>
      <c r="V6" s="34"/>
      <c r="W6" s="34"/>
      <c r="Z6" s="5"/>
    </row>
    <row r="7" spans="1:26" ht="15.75" x14ac:dyDescent="0.25">
      <c r="A7" s="41"/>
      <c r="B7" s="42"/>
      <c r="C7" s="34"/>
      <c r="D7" s="43"/>
      <c r="E7" s="44"/>
      <c r="F7" s="48" t="s">
        <v>51</v>
      </c>
      <c r="G7" s="82">
        <v>30000000</v>
      </c>
      <c r="H7" s="34"/>
      <c r="I7" s="47"/>
      <c r="J7" s="46"/>
      <c r="K7" s="48"/>
      <c r="L7" s="49"/>
      <c r="M7" s="34"/>
      <c r="N7" s="34"/>
      <c r="O7" s="34"/>
      <c r="P7" s="34"/>
      <c r="Q7" s="34"/>
      <c r="R7" s="34"/>
      <c r="S7" s="34"/>
      <c r="T7" s="34"/>
      <c r="U7" s="34"/>
      <c r="V7" s="34"/>
      <c r="W7" s="34"/>
      <c r="Z7" s="5"/>
    </row>
    <row r="8" spans="1:26" ht="15.75" x14ac:dyDescent="0.25">
      <c r="A8" s="41"/>
      <c r="B8" s="42"/>
      <c r="C8" s="34"/>
      <c r="D8" s="43"/>
      <c r="E8" s="44"/>
      <c r="F8" s="48" t="s">
        <v>52</v>
      </c>
      <c r="G8" s="52">
        <v>2022</v>
      </c>
      <c r="H8" s="34"/>
      <c r="I8" s="47"/>
      <c r="J8" s="46"/>
      <c r="K8" s="48"/>
      <c r="L8" s="49"/>
      <c r="M8" s="34"/>
      <c r="N8" s="34"/>
      <c r="O8" s="34"/>
      <c r="P8" s="34"/>
      <c r="Q8" s="34"/>
      <c r="R8" s="34"/>
      <c r="S8" s="34"/>
      <c r="T8" s="34"/>
      <c r="U8" s="34"/>
      <c r="V8" s="34"/>
      <c r="W8" s="34"/>
      <c r="Z8" s="5"/>
    </row>
    <row r="9" spans="1:26" x14ac:dyDescent="0.25">
      <c r="A9" s="41"/>
      <c r="B9" s="42"/>
      <c r="C9" s="53"/>
      <c r="D9" s="53"/>
      <c r="E9" s="46"/>
      <c r="F9" s="48" t="s">
        <v>53</v>
      </c>
      <c r="G9" s="52">
        <v>2023</v>
      </c>
      <c r="H9" s="34"/>
      <c r="I9" s="34"/>
      <c r="J9" s="46"/>
      <c r="K9" s="48"/>
      <c r="L9" s="49"/>
      <c r="M9" s="34"/>
      <c r="N9" s="34"/>
      <c r="O9" s="34"/>
      <c r="P9" s="34"/>
      <c r="Q9" s="34"/>
      <c r="R9" s="34"/>
      <c r="S9" s="34"/>
      <c r="T9" s="34"/>
      <c r="U9" s="34"/>
      <c r="V9" s="34"/>
      <c r="W9" s="34"/>
      <c r="Z9" s="5"/>
    </row>
    <row r="10" spans="1:26" x14ac:dyDescent="0.25">
      <c r="A10" s="41"/>
      <c r="B10" s="42"/>
      <c r="C10" s="34"/>
      <c r="D10" s="34"/>
      <c r="E10" s="46"/>
      <c r="F10" s="48" t="s">
        <v>54</v>
      </c>
      <c r="G10" s="52">
        <v>2022</v>
      </c>
      <c r="H10" s="54" t="s">
        <v>55</v>
      </c>
      <c r="I10" s="34"/>
      <c r="J10" s="55"/>
      <c r="K10" s="46"/>
      <c r="L10" s="49"/>
      <c r="M10" s="34"/>
      <c r="N10" s="34"/>
      <c r="O10" s="34"/>
      <c r="P10" s="34"/>
      <c r="Q10" s="34"/>
      <c r="R10" s="34"/>
      <c r="S10" s="34"/>
      <c r="T10" s="34"/>
      <c r="U10" s="34"/>
      <c r="V10" s="34"/>
      <c r="W10" s="34"/>
    </row>
    <row r="11" spans="1:26" x14ac:dyDescent="0.25">
      <c r="A11" s="41"/>
      <c r="B11" s="42"/>
      <c r="C11" s="34"/>
      <c r="D11" s="34"/>
      <c r="E11" s="46"/>
      <c r="F11" s="48" t="s">
        <v>56</v>
      </c>
      <c r="G11" s="52">
        <v>2037</v>
      </c>
      <c r="H11" s="54" t="s">
        <v>57</v>
      </c>
      <c r="I11" s="46"/>
      <c r="J11" s="55"/>
      <c r="K11" s="46"/>
      <c r="L11" s="49"/>
      <c r="M11" s="34"/>
      <c r="N11" s="34"/>
      <c r="O11" s="34"/>
      <c r="P11" s="34"/>
      <c r="Q11" s="34"/>
      <c r="R11" s="34"/>
      <c r="S11" s="34"/>
      <c r="T11" s="34"/>
      <c r="U11" s="34"/>
      <c r="V11" s="34"/>
      <c r="W11" s="34"/>
    </row>
    <row r="12" spans="1:26" x14ac:dyDescent="0.25">
      <c r="A12" s="41"/>
      <c r="B12" s="42"/>
      <c r="C12" s="34"/>
      <c r="D12" s="34"/>
      <c r="E12" s="46"/>
      <c r="F12" s="34"/>
      <c r="G12" s="34"/>
      <c r="H12" s="56" t="s">
        <v>58</v>
      </c>
      <c r="I12" s="46"/>
      <c r="J12" s="46"/>
      <c r="K12" s="46"/>
      <c r="L12" s="57"/>
      <c r="M12" s="58"/>
      <c r="N12" s="34"/>
      <c r="O12" s="34"/>
      <c r="P12" s="34"/>
      <c r="Q12" s="34"/>
      <c r="R12" s="34"/>
      <c r="S12" s="34"/>
      <c r="T12" s="34"/>
      <c r="U12" s="34"/>
      <c r="V12" s="34"/>
      <c r="W12" s="34"/>
    </row>
    <row r="13" spans="1:26" x14ac:dyDescent="0.25">
      <c r="A13" s="41"/>
      <c r="B13" s="42"/>
      <c r="C13" s="53"/>
      <c r="D13" s="59"/>
      <c r="E13" s="34"/>
      <c r="F13" s="34"/>
      <c r="G13" s="34"/>
      <c r="H13" s="34"/>
      <c r="I13" s="34"/>
      <c r="J13" s="34"/>
      <c r="K13" s="34"/>
      <c r="L13" s="42"/>
      <c r="M13" s="34"/>
      <c r="N13" s="34"/>
      <c r="O13" s="34"/>
      <c r="P13" s="34"/>
      <c r="Q13" s="34"/>
      <c r="R13" s="34"/>
      <c r="S13" s="34"/>
      <c r="T13" s="34"/>
    </row>
    <row r="14" spans="1:26" customFormat="1" x14ac:dyDescent="0.25">
      <c r="A14" s="95"/>
      <c r="B14" s="96"/>
      <c r="C14" s="85" t="s">
        <v>59</v>
      </c>
      <c r="D14" s="85" t="s">
        <v>60</v>
      </c>
      <c r="E14" s="59" t="s">
        <v>61</v>
      </c>
      <c r="F14" s="85" t="s">
        <v>62</v>
      </c>
      <c r="G14" s="85" t="s">
        <v>63</v>
      </c>
      <c r="H14" s="85" t="s">
        <v>64</v>
      </c>
      <c r="I14" s="85" t="s">
        <v>65</v>
      </c>
      <c r="J14" s="85" t="s">
        <v>66</v>
      </c>
      <c r="K14" s="13"/>
      <c r="L14" s="96"/>
      <c r="M14" s="13"/>
      <c r="N14" s="13"/>
      <c r="O14" s="13"/>
      <c r="P14" s="13"/>
      <c r="Q14" s="13"/>
      <c r="R14" s="13"/>
      <c r="S14" s="13"/>
      <c r="T14" s="13"/>
    </row>
    <row r="15" spans="1:26" customFormat="1" ht="49.5" customHeight="1" x14ac:dyDescent="0.25">
      <c r="A15" s="95"/>
      <c r="B15" s="96"/>
      <c r="C15" s="97" t="s">
        <v>67</v>
      </c>
      <c r="D15" s="97" t="s">
        <v>68</v>
      </c>
      <c r="E15" s="60" t="s">
        <v>69</v>
      </c>
      <c r="F15" s="60" t="s">
        <v>70</v>
      </c>
      <c r="G15" s="97" t="s">
        <v>71</v>
      </c>
      <c r="H15" s="97" t="s">
        <v>72</v>
      </c>
      <c r="I15" s="60" t="s">
        <v>73</v>
      </c>
      <c r="J15" s="60" t="s">
        <v>74</v>
      </c>
      <c r="K15" s="13"/>
      <c r="L15" s="96"/>
      <c r="M15" s="13"/>
      <c r="S15" s="13"/>
      <c r="T15" s="13"/>
    </row>
    <row r="16" spans="1:26" customFormat="1" x14ac:dyDescent="0.25">
      <c r="A16" s="95"/>
      <c r="B16" s="96"/>
      <c r="C16" s="85"/>
      <c r="D16" s="85"/>
      <c r="E16" s="85"/>
      <c r="F16" s="85"/>
      <c r="G16" s="13"/>
      <c r="H16" s="13"/>
      <c r="I16" s="13"/>
      <c r="J16" s="13"/>
      <c r="K16" s="13"/>
      <c r="L16" s="96"/>
      <c r="M16" s="13"/>
      <c r="S16" s="13"/>
      <c r="T16" s="13"/>
    </row>
    <row r="17" spans="1:20" customFormat="1" x14ac:dyDescent="0.25">
      <c r="A17" s="95"/>
      <c r="B17" s="96"/>
      <c r="C17" s="13"/>
      <c r="D17" s="85"/>
      <c r="E17" s="85">
        <v>2013</v>
      </c>
      <c r="F17" s="85" t="s">
        <v>172</v>
      </c>
      <c r="G17" s="80"/>
      <c r="H17" s="80"/>
      <c r="I17" s="80"/>
      <c r="J17" s="80"/>
      <c r="K17" s="13"/>
      <c r="L17" s="96"/>
      <c r="M17" s="13"/>
      <c r="S17" s="13"/>
      <c r="T17" s="13"/>
    </row>
    <row r="18" spans="1:20" customFormat="1" x14ac:dyDescent="0.25">
      <c r="A18" s="95"/>
      <c r="B18" s="96"/>
      <c r="C18" s="13"/>
      <c r="D18" s="85"/>
      <c r="E18" s="85">
        <v>2014</v>
      </c>
      <c r="F18" s="85" t="s">
        <v>173</v>
      </c>
      <c r="G18" s="80"/>
      <c r="H18" s="80"/>
      <c r="I18" s="80"/>
      <c r="J18" s="80"/>
      <c r="K18" s="13"/>
      <c r="L18" s="96"/>
      <c r="M18" s="13"/>
      <c r="S18" s="13"/>
      <c r="T18" s="13"/>
    </row>
    <row r="19" spans="1:20" customFormat="1" x14ac:dyDescent="0.25">
      <c r="A19" s="95"/>
      <c r="B19" s="96"/>
      <c r="C19" s="85"/>
      <c r="D19" s="85"/>
      <c r="E19" s="85">
        <v>2015</v>
      </c>
      <c r="F19" s="85" t="s">
        <v>174</v>
      </c>
      <c r="G19" s="80"/>
      <c r="H19" s="80"/>
      <c r="I19" s="80"/>
      <c r="J19" s="80"/>
      <c r="K19" s="13"/>
      <c r="L19" s="96"/>
      <c r="M19" s="13"/>
      <c r="S19" s="13"/>
      <c r="T19" s="13"/>
    </row>
    <row r="20" spans="1:20" customFormat="1" x14ac:dyDescent="0.25">
      <c r="A20" s="95"/>
      <c r="B20" s="96"/>
      <c r="C20" s="53"/>
      <c r="D20" s="53"/>
      <c r="E20" s="85">
        <v>2016</v>
      </c>
      <c r="F20" s="85" t="s">
        <v>175</v>
      </c>
      <c r="G20" s="80"/>
      <c r="H20" s="80"/>
      <c r="I20" s="80"/>
      <c r="J20" s="80"/>
      <c r="K20" s="13"/>
      <c r="L20" s="96"/>
      <c r="M20" s="13"/>
      <c r="S20" s="13"/>
      <c r="T20" s="13"/>
    </row>
    <row r="21" spans="1:20" customFormat="1" x14ac:dyDescent="0.25">
      <c r="A21" s="95"/>
      <c r="B21" s="96"/>
      <c r="C21" s="53"/>
      <c r="D21" s="53"/>
      <c r="E21" s="85">
        <v>2017</v>
      </c>
      <c r="F21" s="85" t="s">
        <v>176</v>
      </c>
      <c r="G21" s="80"/>
      <c r="H21" s="80"/>
      <c r="I21" s="80"/>
      <c r="J21" s="80"/>
      <c r="K21" s="13"/>
      <c r="L21" s="96"/>
      <c r="M21" s="13"/>
      <c r="S21" s="13"/>
      <c r="T21" s="13"/>
    </row>
    <row r="22" spans="1:20" customFormat="1" x14ac:dyDescent="0.25">
      <c r="A22" s="95"/>
      <c r="B22" s="96"/>
      <c r="C22" s="53"/>
      <c r="D22" s="53"/>
      <c r="E22" s="85">
        <v>2018</v>
      </c>
      <c r="F22" s="85" t="s">
        <v>177</v>
      </c>
      <c r="G22" s="80"/>
      <c r="H22" s="80"/>
      <c r="I22" s="80"/>
      <c r="J22" s="80"/>
      <c r="K22" s="13"/>
      <c r="L22" s="96"/>
      <c r="M22" s="13"/>
      <c r="S22" s="13"/>
      <c r="T22" s="13"/>
    </row>
    <row r="23" spans="1:20" customFormat="1" x14ac:dyDescent="0.25">
      <c r="A23" s="95"/>
      <c r="B23" s="96"/>
      <c r="C23" s="53"/>
      <c r="D23" s="53"/>
      <c r="E23" s="85">
        <v>2019</v>
      </c>
      <c r="F23" s="85" t="s">
        <v>79</v>
      </c>
      <c r="G23" s="80"/>
      <c r="H23" s="80"/>
      <c r="I23" s="80"/>
      <c r="J23" s="80"/>
      <c r="K23" s="13"/>
      <c r="L23" s="96"/>
      <c r="M23" s="13"/>
      <c r="S23" s="13"/>
      <c r="T23" s="13"/>
    </row>
    <row r="24" spans="1:20" customFormat="1" x14ac:dyDescent="0.25">
      <c r="A24" s="95"/>
      <c r="B24" s="96"/>
      <c r="C24" s="53"/>
      <c r="D24" s="53"/>
      <c r="E24" s="85">
        <v>2020</v>
      </c>
      <c r="F24" s="85" t="s">
        <v>81</v>
      </c>
      <c r="G24" s="80">
        <v>0</v>
      </c>
      <c r="H24" s="80"/>
      <c r="I24" s="80"/>
      <c r="J24" s="80"/>
      <c r="K24" s="62"/>
      <c r="L24" s="96"/>
      <c r="M24" s="13"/>
      <c r="S24" s="13"/>
      <c r="T24" s="13"/>
    </row>
    <row r="25" spans="1:20" customFormat="1" x14ac:dyDescent="0.25">
      <c r="A25" s="95"/>
      <c r="B25" s="96"/>
      <c r="C25" s="61"/>
      <c r="D25" s="13"/>
      <c r="E25" s="85">
        <v>2021</v>
      </c>
      <c r="F25" s="85" t="s">
        <v>83</v>
      </c>
      <c r="G25" s="80">
        <v>0</v>
      </c>
      <c r="H25" s="80">
        <v>0</v>
      </c>
      <c r="I25" s="80">
        <v>0</v>
      </c>
      <c r="J25" s="80">
        <v>0</v>
      </c>
      <c r="K25" s="13"/>
      <c r="L25" s="96"/>
      <c r="M25" s="13"/>
      <c r="S25" s="13"/>
      <c r="T25" s="13"/>
    </row>
    <row r="26" spans="1:20" customFormat="1" x14ac:dyDescent="0.25">
      <c r="A26" s="95"/>
      <c r="B26" s="96"/>
      <c r="C26" s="85" t="s">
        <v>75</v>
      </c>
      <c r="D26" s="13"/>
      <c r="E26" s="85">
        <v>2022</v>
      </c>
      <c r="F26" s="85" t="s">
        <v>85</v>
      </c>
      <c r="G26" s="81">
        <v>344350000</v>
      </c>
      <c r="H26" s="81">
        <v>0</v>
      </c>
      <c r="I26" s="81">
        <v>0</v>
      </c>
      <c r="J26" s="81">
        <v>0</v>
      </c>
      <c r="K26" s="13"/>
      <c r="L26" s="96"/>
      <c r="M26" s="13"/>
      <c r="S26" s="13"/>
      <c r="T26" s="13"/>
    </row>
    <row r="27" spans="1:20" customFormat="1" x14ac:dyDescent="0.25">
      <c r="A27" s="95"/>
      <c r="B27" s="96"/>
      <c r="C27" s="85" t="s">
        <v>76</v>
      </c>
      <c r="D27" s="85" t="s">
        <v>77</v>
      </c>
      <c r="E27" s="85">
        <v>2023</v>
      </c>
      <c r="F27" s="85" t="s">
        <v>87</v>
      </c>
      <c r="G27" s="81">
        <v>344350000</v>
      </c>
      <c r="H27" s="81">
        <v>222248899.99999997</v>
      </c>
      <c r="I27" s="81">
        <f>H27</f>
        <v>222248899.99999997</v>
      </c>
      <c r="J27" s="81">
        <v>30000000</v>
      </c>
      <c r="K27" s="13"/>
      <c r="L27" s="96"/>
      <c r="M27" s="13"/>
      <c r="S27" s="13"/>
      <c r="T27" s="13"/>
    </row>
    <row r="28" spans="1:20" customFormat="1" x14ac:dyDescent="0.25">
      <c r="A28" s="95"/>
      <c r="B28" s="96"/>
      <c r="C28" s="85"/>
      <c r="D28" s="85" t="s">
        <v>78</v>
      </c>
      <c r="E28" s="85">
        <v>2024</v>
      </c>
      <c r="F28" s="85" t="s">
        <v>89</v>
      </c>
      <c r="G28" s="81">
        <v>344350000</v>
      </c>
      <c r="H28" s="81">
        <v>202953109.99999997</v>
      </c>
      <c r="I28" s="81">
        <f t="shared" ref="I28:J41" si="0">H28</f>
        <v>202953109.99999997</v>
      </c>
      <c r="J28" s="81">
        <v>30000000</v>
      </c>
      <c r="K28" s="13"/>
      <c r="L28" s="96"/>
      <c r="M28" s="13"/>
      <c r="S28" s="13"/>
      <c r="T28" s="13"/>
    </row>
    <row r="29" spans="1:20" customFormat="1" x14ac:dyDescent="0.25">
      <c r="A29" s="95"/>
      <c r="B29" s="96"/>
      <c r="C29" s="85"/>
      <c r="D29" s="85" t="s">
        <v>80</v>
      </c>
      <c r="E29" s="85">
        <v>2025</v>
      </c>
      <c r="F29" s="85" t="s">
        <v>91</v>
      </c>
      <c r="G29" s="81">
        <v>344350000</v>
      </c>
      <c r="H29" s="81">
        <v>183657629.99999997</v>
      </c>
      <c r="I29" s="81">
        <f t="shared" si="0"/>
        <v>183657629.99999997</v>
      </c>
      <c r="J29" s="81">
        <v>30000000</v>
      </c>
      <c r="K29" s="13"/>
      <c r="L29" s="96"/>
      <c r="M29" s="13"/>
      <c r="S29" s="13"/>
      <c r="T29" s="13"/>
    </row>
    <row r="30" spans="1:20" customFormat="1" x14ac:dyDescent="0.25">
      <c r="A30" s="95"/>
      <c r="B30" s="96"/>
      <c r="C30" s="85"/>
      <c r="D30" s="85" t="s">
        <v>82</v>
      </c>
      <c r="E30" s="85">
        <v>2026</v>
      </c>
      <c r="F30" s="85" t="s">
        <v>93</v>
      </c>
      <c r="G30" s="81">
        <v>344350000</v>
      </c>
      <c r="H30" s="81">
        <v>161951990</v>
      </c>
      <c r="I30" s="81">
        <f t="shared" si="0"/>
        <v>161951990</v>
      </c>
      <c r="J30" s="81">
        <v>30000000</v>
      </c>
      <c r="K30" s="13"/>
      <c r="L30" s="96"/>
      <c r="M30" s="13"/>
      <c r="S30" s="13"/>
      <c r="T30" s="13"/>
    </row>
    <row r="31" spans="1:20" customFormat="1" x14ac:dyDescent="0.25">
      <c r="A31" s="95"/>
      <c r="B31" s="96"/>
      <c r="C31" s="85"/>
      <c r="D31" s="85" t="s">
        <v>84</v>
      </c>
      <c r="E31" s="85">
        <v>2027</v>
      </c>
      <c r="F31" s="85" t="s">
        <v>95</v>
      </c>
      <c r="G31" s="81">
        <v>344350000</v>
      </c>
      <c r="H31" s="81">
        <v>140246639.99999997</v>
      </c>
      <c r="I31" s="81">
        <f t="shared" si="0"/>
        <v>140246639.99999997</v>
      </c>
      <c r="J31" s="81">
        <v>30000000</v>
      </c>
      <c r="K31" s="13"/>
      <c r="L31" s="96"/>
      <c r="M31" s="13"/>
      <c r="S31" s="13"/>
      <c r="T31" s="13"/>
    </row>
    <row r="32" spans="1:20" customFormat="1" x14ac:dyDescent="0.25">
      <c r="A32" s="95"/>
      <c r="B32" s="96"/>
      <c r="C32" s="85"/>
      <c r="D32" s="85" t="s">
        <v>86</v>
      </c>
      <c r="E32" s="85">
        <v>2028</v>
      </c>
      <c r="F32" s="85" t="s">
        <v>97</v>
      </c>
      <c r="G32" s="81">
        <v>344350000</v>
      </c>
      <c r="H32" s="81">
        <v>118541579.99999999</v>
      </c>
      <c r="I32" s="81">
        <f t="shared" si="0"/>
        <v>118541579.99999999</v>
      </c>
      <c r="J32" s="81">
        <v>30000000</v>
      </c>
      <c r="K32" s="13"/>
      <c r="L32" s="96"/>
      <c r="M32" s="13"/>
      <c r="S32" s="13"/>
      <c r="T32" s="13"/>
    </row>
    <row r="33" spans="1:20" customFormat="1" x14ac:dyDescent="0.25">
      <c r="A33" s="95"/>
      <c r="B33" s="96"/>
      <c r="C33" s="85"/>
      <c r="D33" s="85" t="s">
        <v>88</v>
      </c>
      <c r="E33" s="85">
        <v>2029</v>
      </c>
      <c r="F33" s="85" t="s">
        <v>99</v>
      </c>
      <c r="G33" s="81">
        <v>344350000</v>
      </c>
      <c r="H33" s="81">
        <v>94426339.999999985</v>
      </c>
      <c r="I33" s="81">
        <f t="shared" si="0"/>
        <v>94426339.999999985</v>
      </c>
      <c r="J33" s="81">
        <v>30000000</v>
      </c>
      <c r="K33" s="13"/>
      <c r="L33" s="96"/>
      <c r="M33" s="13"/>
      <c r="S33" s="13"/>
      <c r="T33" s="13"/>
    </row>
    <row r="34" spans="1:20" customFormat="1" x14ac:dyDescent="0.25">
      <c r="A34" s="63"/>
      <c r="B34" s="64"/>
      <c r="C34" s="85"/>
      <c r="D34" s="85" t="s">
        <v>90</v>
      </c>
      <c r="E34" s="85">
        <v>2030</v>
      </c>
      <c r="F34" s="85" t="s">
        <v>101</v>
      </c>
      <c r="G34" s="81">
        <v>344350000</v>
      </c>
      <c r="H34" s="81">
        <v>63080019.999999993</v>
      </c>
      <c r="I34" s="81">
        <f t="shared" si="0"/>
        <v>63080019.999999993</v>
      </c>
      <c r="J34" s="81">
        <v>30000000</v>
      </c>
      <c r="K34" s="13"/>
      <c r="L34" s="96"/>
      <c r="M34" s="13"/>
      <c r="S34" s="13"/>
      <c r="T34" s="13"/>
    </row>
    <row r="35" spans="1:20" customFormat="1" x14ac:dyDescent="0.25">
      <c r="A35" s="95"/>
      <c r="B35" s="96"/>
      <c r="C35" s="85"/>
      <c r="D35" s="85" t="s">
        <v>92</v>
      </c>
      <c r="E35" s="85">
        <v>2031</v>
      </c>
      <c r="F35" s="85" t="s">
        <v>103</v>
      </c>
      <c r="G35" s="81">
        <v>344350000</v>
      </c>
      <c r="H35" s="81">
        <v>48607110</v>
      </c>
      <c r="I35" s="81">
        <f t="shared" si="0"/>
        <v>48607110</v>
      </c>
      <c r="J35" s="81">
        <v>30000000</v>
      </c>
      <c r="K35" s="13"/>
      <c r="L35" s="96"/>
      <c r="M35" s="13"/>
      <c r="S35" s="13"/>
      <c r="T35" s="13"/>
    </row>
    <row r="36" spans="1:20" customFormat="1" x14ac:dyDescent="0.25">
      <c r="A36" s="95"/>
      <c r="B36" s="96"/>
      <c r="C36" s="85"/>
      <c r="D36" s="85" t="s">
        <v>94</v>
      </c>
      <c r="E36" s="85">
        <v>2032</v>
      </c>
      <c r="F36" s="85" t="s">
        <v>105</v>
      </c>
      <c r="G36" s="81">
        <v>344350000</v>
      </c>
      <c r="H36" s="81">
        <v>48597160</v>
      </c>
      <c r="I36" s="81">
        <f t="shared" si="0"/>
        <v>48597160</v>
      </c>
      <c r="J36" s="81">
        <v>30000000</v>
      </c>
      <c r="K36" s="13"/>
      <c r="L36" s="96"/>
      <c r="M36" s="13"/>
      <c r="S36" s="13"/>
      <c r="T36" s="13"/>
    </row>
    <row r="37" spans="1:20" customFormat="1" x14ac:dyDescent="0.25">
      <c r="A37" s="95"/>
      <c r="B37" s="96"/>
      <c r="C37" s="85"/>
      <c r="D37" s="85" t="s">
        <v>96</v>
      </c>
      <c r="E37" s="85">
        <v>2033</v>
      </c>
      <c r="F37" s="85" t="s">
        <v>106</v>
      </c>
      <c r="G37" s="81">
        <v>344350000</v>
      </c>
      <c r="H37" s="81">
        <v>48587460</v>
      </c>
      <c r="I37" s="81">
        <f t="shared" si="0"/>
        <v>48587460</v>
      </c>
      <c r="J37" s="81">
        <f>I37</f>
        <v>48587460</v>
      </c>
      <c r="K37" s="13"/>
      <c r="L37" s="96"/>
      <c r="M37" s="13"/>
      <c r="S37" s="13"/>
      <c r="T37" s="13"/>
    </row>
    <row r="38" spans="1:20" customFormat="1" x14ac:dyDescent="0.25">
      <c r="A38" s="95"/>
      <c r="B38" s="96"/>
      <c r="C38" s="85"/>
      <c r="D38" s="85" t="s">
        <v>98</v>
      </c>
      <c r="E38" s="85">
        <v>2034</v>
      </c>
      <c r="F38" s="85" t="s">
        <v>107</v>
      </c>
      <c r="G38" s="81">
        <v>344350000</v>
      </c>
      <c r="H38" s="81">
        <v>48578000</v>
      </c>
      <c r="I38" s="81">
        <f t="shared" si="0"/>
        <v>48578000</v>
      </c>
      <c r="J38" s="81">
        <f t="shared" si="0"/>
        <v>48578000</v>
      </c>
      <c r="K38" s="13"/>
      <c r="L38" s="96"/>
      <c r="M38" s="13"/>
      <c r="S38" s="13"/>
      <c r="T38" s="13"/>
    </row>
    <row r="39" spans="1:20" customFormat="1" x14ac:dyDescent="0.25">
      <c r="A39" s="95"/>
      <c r="B39" s="96"/>
      <c r="C39" s="85"/>
      <c r="D39" s="85" t="s">
        <v>100</v>
      </c>
      <c r="E39" s="85">
        <v>2035</v>
      </c>
      <c r="F39" s="85" t="s">
        <v>108</v>
      </c>
      <c r="G39" s="81">
        <v>344350000</v>
      </c>
      <c r="H39" s="81">
        <v>48568780</v>
      </c>
      <c r="I39" s="81">
        <f t="shared" si="0"/>
        <v>48568780</v>
      </c>
      <c r="J39" s="81">
        <f t="shared" si="0"/>
        <v>48568780</v>
      </c>
      <c r="K39" s="13"/>
      <c r="L39" s="96"/>
      <c r="M39" s="13"/>
      <c r="S39" s="13"/>
      <c r="T39" s="13"/>
    </row>
    <row r="40" spans="1:20" customFormat="1" x14ac:dyDescent="0.25">
      <c r="A40" s="95"/>
      <c r="B40" s="96"/>
      <c r="C40" s="85"/>
      <c r="D40" s="85" t="s">
        <v>102</v>
      </c>
      <c r="E40" s="85">
        <v>2036</v>
      </c>
      <c r="F40" s="85" t="s">
        <v>109</v>
      </c>
      <c r="G40" s="81">
        <v>344350000</v>
      </c>
      <c r="H40" s="81">
        <v>48559790</v>
      </c>
      <c r="I40" s="81">
        <f t="shared" si="0"/>
        <v>48559790</v>
      </c>
      <c r="J40" s="81">
        <f t="shared" si="0"/>
        <v>48559790</v>
      </c>
      <c r="K40" s="13"/>
      <c r="L40" s="96"/>
      <c r="M40" s="13"/>
      <c r="S40" s="13"/>
      <c r="T40" s="13"/>
    </row>
    <row r="41" spans="1:20" customFormat="1" x14ac:dyDescent="0.25">
      <c r="A41" s="95"/>
      <c r="B41" s="96"/>
      <c r="C41" s="85"/>
      <c r="D41" s="85" t="s">
        <v>104</v>
      </c>
      <c r="E41" s="85">
        <v>2037</v>
      </c>
      <c r="F41" s="85" t="s">
        <v>110</v>
      </c>
      <c r="G41" s="81">
        <v>344350000</v>
      </c>
      <c r="H41" s="81">
        <v>48551020</v>
      </c>
      <c r="I41" s="81">
        <f t="shared" si="0"/>
        <v>48551020</v>
      </c>
      <c r="J41" s="81">
        <f t="shared" si="0"/>
        <v>48551020</v>
      </c>
      <c r="K41" s="13"/>
      <c r="L41" s="96"/>
      <c r="M41" s="13"/>
      <c r="S41" s="13"/>
      <c r="T41" s="13"/>
    </row>
    <row r="42" spans="1:20" customFormat="1" x14ac:dyDescent="0.25">
      <c r="A42" s="95"/>
      <c r="B42" s="96"/>
      <c r="C42" s="85"/>
      <c r="D42" s="85"/>
      <c r="E42" s="85">
        <v>2038</v>
      </c>
      <c r="F42" s="85" t="s">
        <v>111</v>
      </c>
      <c r="G42" s="81"/>
      <c r="H42" s="81"/>
      <c r="I42" s="81"/>
      <c r="J42" s="81"/>
      <c r="K42" s="13"/>
      <c r="L42" s="96"/>
      <c r="M42" s="13"/>
      <c r="S42" s="13"/>
      <c r="T42" s="13"/>
    </row>
    <row r="43" spans="1:20" customFormat="1" x14ac:dyDescent="0.25">
      <c r="A43" s="95"/>
      <c r="B43" s="96"/>
      <c r="C43" s="85"/>
      <c r="D43" s="85"/>
      <c r="E43" s="85">
        <v>2039</v>
      </c>
      <c r="F43" s="85" t="s">
        <v>131</v>
      </c>
      <c r="G43" s="81"/>
      <c r="H43" s="81"/>
      <c r="I43" s="81"/>
      <c r="J43" s="81"/>
      <c r="K43" s="13"/>
      <c r="L43" s="96"/>
      <c r="M43" s="13"/>
      <c r="S43" s="13"/>
      <c r="T43" s="13"/>
    </row>
    <row r="44" spans="1:20" customFormat="1" x14ac:dyDescent="0.25">
      <c r="A44" s="95"/>
      <c r="B44" s="96"/>
      <c r="C44" s="85"/>
      <c r="D44" s="85"/>
      <c r="E44" s="85">
        <v>2040</v>
      </c>
      <c r="F44" s="85" t="s">
        <v>132</v>
      </c>
      <c r="G44" s="81"/>
      <c r="H44" s="81"/>
      <c r="I44" s="81"/>
      <c r="J44" s="81"/>
      <c r="K44" s="13"/>
      <c r="L44" s="96"/>
      <c r="M44" s="13"/>
      <c r="S44" s="13"/>
      <c r="T44" s="13"/>
    </row>
    <row r="45" spans="1:20" customFormat="1" x14ac:dyDescent="0.25">
      <c r="A45" s="95"/>
      <c r="B45" s="96"/>
      <c r="C45" s="85"/>
      <c r="D45" s="85"/>
      <c r="E45" s="85">
        <v>2041</v>
      </c>
      <c r="F45" s="85" t="s">
        <v>133</v>
      </c>
      <c r="G45" s="81"/>
      <c r="H45" s="81"/>
      <c r="I45" s="81"/>
      <c r="J45" s="81"/>
      <c r="K45" s="13"/>
      <c r="L45" s="96"/>
      <c r="M45" s="13"/>
      <c r="S45" s="13"/>
      <c r="T45" s="13"/>
    </row>
    <row r="46" spans="1:20" customFormat="1" x14ac:dyDescent="0.25">
      <c r="A46" s="95"/>
      <c r="B46" s="96"/>
      <c r="C46" s="85"/>
      <c r="D46" s="85"/>
      <c r="E46" s="85">
        <v>2042</v>
      </c>
      <c r="F46" s="85" t="s">
        <v>134</v>
      </c>
      <c r="G46" s="81"/>
      <c r="H46" s="81"/>
      <c r="I46" s="81"/>
      <c r="J46" s="81"/>
      <c r="K46" s="13"/>
      <c r="L46" s="96"/>
      <c r="M46" s="13"/>
      <c r="S46" s="13"/>
      <c r="T46" s="13"/>
    </row>
    <row r="47" spans="1:20" customFormat="1" x14ac:dyDescent="0.25">
      <c r="A47" s="95"/>
      <c r="B47" s="96"/>
      <c r="C47" s="85"/>
      <c r="D47" s="85"/>
      <c r="E47" s="85">
        <v>2043</v>
      </c>
      <c r="F47" s="85" t="s">
        <v>155</v>
      </c>
      <c r="G47" s="81"/>
      <c r="H47" s="81"/>
      <c r="I47" s="81"/>
      <c r="J47" s="81"/>
      <c r="K47" s="13"/>
      <c r="L47" s="96"/>
      <c r="M47" s="13"/>
      <c r="S47" s="13"/>
      <c r="T47" s="13"/>
    </row>
    <row r="48" spans="1:20" customFormat="1" x14ac:dyDescent="0.25">
      <c r="A48" s="95"/>
      <c r="B48" s="96"/>
      <c r="C48" s="85"/>
      <c r="D48" s="85"/>
      <c r="E48" s="85">
        <v>2044</v>
      </c>
      <c r="F48" s="85" t="s">
        <v>157</v>
      </c>
      <c r="G48" s="81"/>
      <c r="H48" s="81"/>
      <c r="I48" s="81"/>
      <c r="J48" s="81"/>
      <c r="K48" s="13"/>
      <c r="L48" s="96"/>
      <c r="M48" s="13"/>
      <c r="S48" s="13"/>
      <c r="T48" s="13"/>
    </row>
    <row r="49" spans="1:20" customFormat="1" x14ac:dyDescent="0.25">
      <c r="A49" s="95"/>
      <c r="B49" s="96"/>
      <c r="C49" s="85"/>
      <c r="D49" s="85"/>
      <c r="E49" s="85">
        <v>2045</v>
      </c>
      <c r="F49" s="85" t="s">
        <v>158</v>
      </c>
      <c r="G49" s="81"/>
      <c r="H49" s="81"/>
      <c r="I49" s="81"/>
      <c r="J49" s="81"/>
      <c r="K49" s="13"/>
      <c r="L49" s="96"/>
      <c r="M49" s="13"/>
      <c r="S49" s="13"/>
      <c r="T49" s="13"/>
    </row>
    <row r="50" spans="1:20" customFormat="1" x14ac:dyDescent="0.25">
      <c r="A50" s="95"/>
      <c r="B50" s="96"/>
      <c r="C50" s="85"/>
      <c r="D50" s="85"/>
      <c r="E50" s="85">
        <v>2046</v>
      </c>
      <c r="F50" s="85" t="s">
        <v>159</v>
      </c>
      <c r="G50" s="81"/>
      <c r="H50" s="81"/>
      <c r="I50" s="81"/>
      <c r="J50" s="81"/>
      <c r="K50" s="13"/>
      <c r="L50" s="96"/>
      <c r="M50" s="13"/>
      <c r="S50" s="13"/>
      <c r="T50" s="13"/>
    </row>
    <row r="51" spans="1:20" customFormat="1" x14ac:dyDescent="0.25">
      <c r="A51" s="95"/>
      <c r="B51" s="96"/>
      <c r="C51" s="85"/>
      <c r="D51" s="85"/>
      <c r="E51" s="85">
        <v>2047</v>
      </c>
      <c r="F51" s="85" t="s">
        <v>160</v>
      </c>
      <c r="G51" s="81"/>
      <c r="H51" s="81"/>
      <c r="I51" s="81"/>
      <c r="J51" s="81"/>
      <c r="K51" s="13"/>
      <c r="L51" s="96"/>
      <c r="M51" s="13"/>
      <c r="S51" s="13"/>
      <c r="T51" s="13"/>
    </row>
    <row r="52" spans="1:20" customFormat="1" x14ac:dyDescent="0.25">
      <c r="A52" s="95"/>
      <c r="B52" s="96"/>
      <c r="C52" s="85"/>
      <c r="D52" s="85"/>
      <c r="E52" s="85">
        <v>2048</v>
      </c>
      <c r="F52" s="85" t="s">
        <v>161</v>
      </c>
      <c r="G52" s="81"/>
      <c r="H52" s="81"/>
      <c r="I52" s="81"/>
      <c r="J52" s="81"/>
      <c r="K52" s="13"/>
      <c r="L52" s="96"/>
      <c r="M52" s="13"/>
      <c r="S52" s="13"/>
      <c r="T52" s="13"/>
    </row>
    <row r="53" spans="1:20" customFormat="1" x14ac:dyDescent="0.25">
      <c r="A53" s="95"/>
      <c r="B53" s="96"/>
      <c r="C53" s="85"/>
      <c r="D53" s="85"/>
      <c r="E53" s="85">
        <v>2049</v>
      </c>
      <c r="F53" s="85" t="s">
        <v>162</v>
      </c>
      <c r="G53" s="81"/>
      <c r="H53" s="81"/>
      <c r="I53" s="81"/>
      <c r="J53" s="81"/>
      <c r="K53" s="13"/>
      <c r="L53" s="96"/>
      <c r="M53" s="13"/>
      <c r="S53" s="13"/>
      <c r="T53" s="13"/>
    </row>
    <row r="54" spans="1:20" customFormat="1" x14ac:dyDescent="0.25">
      <c r="A54" s="95"/>
      <c r="B54" s="96"/>
      <c r="C54" s="85"/>
      <c r="D54" s="85"/>
      <c r="E54" s="85">
        <v>2050</v>
      </c>
      <c r="F54" s="85" t="s">
        <v>163</v>
      </c>
      <c r="G54" s="81"/>
      <c r="H54" s="81"/>
      <c r="I54" s="81"/>
      <c r="J54" s="81"/>
      <c r="K54" s="13"/>
      <c r="L54" s="96"/>
      <c r="M54" s="13"/>
      <c r="S54" s="13"/>
      <c r="T54" s="13"/>
    </row>
    <row r="55" spans="1:20" customFormat="1" x14ac:dyDescent="0.25">
      <c r="A55" s="95"/>
      <c r="B55" s="96"/>
      <c r="C55" s="85"/>
      <c r="D55" s="85"/>
      <c r="E55" s="85">
        <v>2051</v>
      </c>
      <c r="F55" s="85" t="s">
        <v>164</v>
      </c>
      <c r="G55" s="81"/>
      <c r="H55" s="81"/>
      <c r="I55" s="81"/>
      <c r="J55" s="81"/>
      <c r="K55" s="13"/>
      <c r="L55" s="96"/>
      <c r="M55" s="13"/>
      <c r="S55" s="13"/>
      <c r="T55" s="13"/>
    </row>
    <row r="56" spans="1:20" customFormat="1" x14ac:dyDescent="0.25">
      <c r="A56" s="95"/>
      <c r="B56" s="96"/>
      <c r="C56" s="85"/>
      <c r="D56" s="85"/>
      <c r="E56" s="85">
        <v>2052</v>
      </c>
      <c r="F56" s="85" t="s">
        <v>165</v>
      </c>
      <c r="G56" s="81"/>
      <c r="H56" s="81"/>
      <c r="I56" s="81"/>
      <c r="J56" s="81"/>
      <c r="K56" s="13"/>
      <c r="L56" s="96"/>
      <c r="M56" s="13"/>
      <c r="S56" s="13"/>
      <c r="T56" s="13"/>
    </row>
    <row r="57" spans="1:20" customFormat="1" x14ac:dyDescent="0.25">
      <c r="A57" s="95"/>
      <c r="B57" s="96"/>
      <c r="C57" s="85"/>
      <c r="D57" s="85"/>
      <c r="E57" s="85">
        <v>2053</v>
      </c>
      <c r="F57" s="85" t="s">
        <v>156</v>
      </c>
      <c r="G57" s="81"/>
      <c r="H57" s="81"/>
      <c r="I57" s="81"/>
      <c r="J57" s="81"/>
      <c r="K57" s="13"/>
      <c r="L57" s="96"/>
      <c r="M57" s="13"/>
      <c r="S57" s="13"/>
      <c r="T57" s="13"/>
    </row>
    <row r="58" spans="1:20" customFormat="1" x14ac:dyDescent="0.25">
      <c r="A58" s="95"/>
      <c r="B58" s="96"/>
      <c r="C58" s="85"/>
      <c r="D58" s="85"/>
      <c r="E58" s="85">
        <v>2054</v>
      </c>
      <c r="F58" s="85" t="s">
        <v>166</v>
      </c>
      <c r="G58" s="81"/>
      <c r="H58" s="81"/>
      <c r="I58" s="81"/>
      <c r="J58" s="81"/>
      <c r="K58" s="13"/>
      <c r="L58" s="96"/>
      <c r="M58" s="13"/>
      <c r="S58" s="13"/>
      <c r="T58" s="13"/>
    </row>
    <row r="59" spans="1:20" customFormat="1" x14ac:dyDescent="0.25">
      <c r="A59" s="95"/>
      <c r="B59" s="96"/>
      <c r="C59" s="85"/>
      <c r="D59" s="85"/>
      <c r="E59" s="85">
        <v>2055</v>
      </c>
      <c r="F59" s="85" t="s">
        <v>167</v>
      </c>
      <c r="G59" s="81"/>
      <c r="H59" s="81"/>
      <c r="I59" s="81"/>
      <c r="J59" s="81"/>
      <c r="K59" s="13"/>
      <c r="L59" s="96"/>
      <c r="M59" s="13"/>
      <c r="S59" s="13"/>
      <c r="T59" s="13"/>
    </row>
    <row r="60" spans="1:20" customFormat="1" x14ac:dyDescent="0.25">
      <c r="A60" s="95"/>
      <c r="B60" s="96"/>
      <c r="C60" s="85"/>
      <c r="D60" s="85"/>
      <c r="E60" s="85"/>
      <c r="F60" s="85"/>
      <c r="G60" s="13"/>
      <c r="H60" s="13"/>
      <c r="I60" s="13"/>
      <c r="J60" s="13"/>
      <c r="K60" s="13"/>
      <c r="L60" s="96"/>
      <c r="M60" s="13"/>
      <c r="S60" s="13"/>
      <c r="T60" s="13"/>
    </row>
    <row r="61" spans="1:20" customFormat="1" x14ac:dyDescent="0.25">
      <c r="A61" s="95" t="s">
        <v>129</v>
      </c>
      <c r="B61" s="96"/>
      <c r="C61" s="85"/>
      <c r="D61" s="85"/>
      <c r="E61" s="85"/>
      <c r="F61" s="85"/>
      <c r="G61" s="13"/>
      <c r="H61" s="13"/>
      <c r="I61" s="13"/>
      <c r="J61" s="13"/>
      <c r="K61" s="13"/>
      <c r="L61" s="96"/>
      <c r="M61" s="13"/>
      <c r="N61" s="13"/>
      <c r="O61" s="13"/>
      <c r="P61" s="13"/>
      <c r="Q61" s="13"/>
      <c r="R61" s="13"/>
      <c r="S61" s="13"/>
      <c r="T61" s="13"/>
    </row>
    <row r="62" spans="1:20" customFormat="1" x14ac:dyDescent="0.25">
      <c r="A62" s="95" t="s">
        <v>135</v>
      </c>
      <c r="B62" s="96"/>
      <c r="C62" s="85"/>
      <c r="D62" s="85"/>
      <c r="E62" s="85"/>
      <c r="F62" s="85"/>
      <c r="G62" s="13"/>
      <c r="H62" s="13"/>
      <c r="I62" s="13"/>
      <c r="J62" s="13"/>
      <c r="K62" s="13"/>
      <c r="L62" s="96"/>
      <c r="M62" s="13"/>
      <c r="N62" s="13"/>
      <c r="O62" s="13"/>
      <c r="P62" s="13"/>
      <c r="Q62" s="13"/>
      <c r="R62" s="13"/>
      <c r="S62" s="13"/>
      <c r="T62" s="13"/>
    </row>
    <row r="63" spans="1:20" customFormat="1" x14ac:dyDescent="0.25">
      <c r="A63" s="95" t="s">
        <v>112</v>
      </c>
      <c r="B63" s="96"/>
      <c r="C63" s="85"/>
      <c r="D63" s="85"/>
      <c r="E63" s="65"/>
      <c r="F63" s="65"/>
      <c r="G63" s="65"/>
      <c r="H63" s="65"/>
      <c r="I63" s="65"/>
      <c r="J63" s="65"/>
      <c r="K63" s="13"/>
      <c r="L63" s="96"/>
      <c r="M63" s="13"/>
      <c r="N63" s="13"/>
      <c r="O63" s="13"/>
      <c r="P63" s="13"/>
      <c r="Q63" s="13"/>
      <c r="R63" s="13"/>
      <c r="S63" s="13"/>
      <c r="T63" s="13"/>
    </row>
    <row r="64" spans="1:20" customFormat="1" x14ac:dyDescent="0.25">
      <c r="A64" s="95"/>
      <c r="B64" s="96" t="s">
        <v>113</v>
      </c>
      <c r="C64" s="85"/>
      <c r="D64" s="85"/>
      <c r="E64" s="65"/>
      <c r="F64" s="65"/>
      <c r="G64" s="65"/>
      <c r="H64" s="65"/>
      <c r="I64" s="65"/>
      <c r="J64" s="65"/>
      <c r="K64" s="13"/>
      <c r="L64" s="96"/>
      <c r="M64" s="13"/>
      <c r="N64" s="13"/>
      <c r="O64" s="13"/>
      <c r="P64" s="13"/>
      <c r="Q64" s="13"/>
      <c r="R64" s="13"/>
      <c r="S64" s="13"/>
      <c r="T64" s="13"/>
    </row>
    <row r="65" spans="1:23" customFormat="1" x14ac:dyDescent="0.25">
      <c r="A65" s="95"/>
      <c r="B65" s="96" t="s">
        <v>114</v>
      </c>
      <c r="C65" s="85"/>
      <c r="D65" s="85"/>
      <c r="E65" s="66"/>
      <c r="F65" s="66"/>
      <c r="G65" s="66"/>
      <c r="H65" s="66"/>
      <c r="I65" s="66"/>
      <c r="J65" s="66"/>
      <c r="K65" s="13"/>
      <c r="L65" s="96"/>
      <c r="M65" s="13"/>
      <c r="N65" s="13"/>
      <c r="O65" s="13"/>
      <c r="P65" s="13"/>
      <c r="Q65" s="13"/>
      <c r="R65" s="13"/>
      <c r="S65" s="13"/>
      <c r="T65" s="13"/>
    </row>
    <row r="66" spans="1:23" customFormat="1" ht="15" customHeight="1" x14ac:dyDescent="0.25">
      <c r="A66" s="95" t="s">
        <v>115</v>
      </c>
      <c r="B66" s="96"/>
      <c r="C66" s="85"/>
      <c r="D66" s="85"/>
      <c r="E66" s="65"/>
      <c r="F66" s="65"/>
      <c r="G66" s="65"/>
      <c r="H66" s="65"/>
      <c r="I66" s="65"/>
      <c r="J66" s="65"/>
      <c r="K66" s="13"/>
      <c r="L66" s="96"/>
      <c r="M66" s="13"/>
      <c r="N66" s="13"/>
      <c r="O66" s="13"/>
      <c r="P66" s="13"/>
      <c r="Q66" s="13"/>
      <c r="R66" s="13"/>
      <c r="S66" s="13"/>
      <c r="T66" s="13"/>
    </row>
    <row r="67" spans="1:23" customFormat="1" x14ac:dyDescent="0.25">
      <c r="A67" s="67" t="s">
        <v>116</v>
      </c>
      <c r="B67" s="68"/>
      <c r="C67" s="85"/>
      <c r="D67" s="85"/>
      <c r="E67" s="84"/>
      <c r="F67" s="84"/>
      <c r="G67" s="84"/>
      <c r="H67" s="84"/>
      <c r="I67" s="84"/>
      <c r="J67" s="84"/>
      <c r="K67" s="84"/>
      <c r="L67" s="98"/>
      <c r="M67" s="13"/>
      <c r="N67" s="13"/>
      <c r="O67" s="13"/>
      <c r="P67" s="13"/>
      <c r="Q67" s="13"/>
      <c r="R67" s="13"/>
      <c r="S67" s="13"/>
      <c r="T67" s="13"/>
      <c r="U67" s="13"/>
      <c r="V67" s="13"/>
      <c r="W67" s="13"/>
    </row>
    <row r="68" spans="1:23" customFormat="1" x14ac:dyDescent="0.25">
      <c r="A68" s="95" t="s">
        <v>153</v>
      </c>
      <c r="B68" s="96"/>
      <c r="C68" s="85"/>
      <c r="D68" s="85"/>
      <c r="E68" s="84"/>
      <c r="F68" s="84"/>
      <c r="G68" s="84"/>
      <c r="H68" s="84"/>
      <c r="I68" s="84"/>
      <c r="J68" s="84"/>
      <c r="K68" s="84"/>
      <c r="L68" s="98"/>
      <c r="M68" s="13"/>
      <c r="N68" s="13"/>
      <c r="O68" s="13"/>
      <c r="P68" s="13"/>
      <c r="Q68" s="13"/>
      <c r="R68" s="13"/>
      <c r="S68" s="13"/>
      <c r="T68" s="13"/>
      <c r="U68" s="13"/>
      <c r="V68" s="13"/>
      <c r="W68" s="13"/>
    </row>
    <row r="69" spans="1:23" customFormat="1" x14ac:dyDescent="0.25">
      <c r="A69" s="95"/>
      <c r="B69" s="96" t="s">
        <v>154</v>
      </c>
      <c r="C69" s="85"/>
      <c r="D69" s="85"/>
      <c r="E69" s="84"/>
      <c r="F69" s="84"/>
      <c r="G69" s="84"/>
      <c r="H69" s="84"/>
      <c r="I69" s="84"/>
      <c r="J69" s="84"/>
      <c r="K69" s="84"/>
      <c r="L69" s="98"/>
      <c r="M69" s="13"/>
      <c r="N69" s="13"/>
      <c r="O69" s="13"/>
      <c r="P69" s="13"/>
      <c r="Q69" s="13"/>
      <c r="R69" s="13"/>
      <c r="S69" s="13"/>
      <c r="T69" s="13"/>
      <c r="U69" s="13"/>
      <c r="V69" s="13"/>
      <c r="W69" s="13"/>
    </row>
    <row r="70" spans="1:23" customFormat="1" x14ac:dyDescent="0.25">
      <c r="A70" s="95"/>
      <c r="B70" s="96"/>
      <c r="C70" s="85"/>
      <c r="D70" s="85"/>
      <c r="E70" s="84"/>
      <c r="F70" s="84"/>
      <c r="G70" s="84"/>
      <c r="H70" s="84"/>
      <c r="I70" s="84"/>
      <c r="J70" s="84"/>
      <c r="K70" s="84"/>
      <c r="L70" s="98"/>
      <c r="M70" s="13"/>
      <c r="N70" s="13"/>
      <c r="O70" s="13"/>
      <c r="P70" s="13"/>
      <c r="Q70" s="13"/>
      <c r="R70" s="13"/>
      <c r="S70" s="13"/>
      <c r="T70" s="13"/>
      <c r="U70" s="13"/>
      <c r="V70" s="13"/>
      <c r="W70" s="13"/>
    </row>
    <row r="71" spans="1:23" customFormat="1" x14ac:dyDescent="0.25">
      <c r="A71" s="95"/>
      <c r="B71" s="96"/>
      <c r="C71" s="85"/>
      <c r="D71" s="85"/>
      <c r="E71" s="13"/>
      <c r="F71" s="13"/>
      <c r="G71" s="13"/>
      <c r="H71" s="13"/>
      <c r="I71" s="13"/>
      <c r="J71" s="13"/>
      <c r="K71" s="13"/>
      <c r="O71" s="13"/>
      <c r="P71" s="13"/>
      <c r="Q71" s="13"/>
      <c r="R71" s="13"/>
    </row>
    <row r="72" spans="1:23" customFormat="1" x14ac:dyDescent="0.25">
      <c r="A72" s="95"/>
      <c r="B72" s="96"/>
      <c r="C72" s="69"/>
      <c r="D72" s="69"/>
      <c r="E72" s="69"/>
      <c r="F72" s="69"/>
      <c r="G72" s="70" t="s">
        <v>117</v>
      </c>
      <c r="H72" s="13"/>
      <c r="I72" s="13"/>
      <c r="J72" s="13"/>
      <c r="K72" s="13"/>
      <c r="O72" s="13"/>
      <c r="P72" s="13"/>
      <c r="Q72" s="13"/>
      <c r="R72" s="13"/>
    </row>
    <row r="73" spans="1:23" customFormat="1" x14ac:dyDescent="0.25">
      <c r="A73" s="95"/>
      <c r="B73" s="96"/>
      <c r="C73" s="69"/>
      <c r="D73" s="69"/>
      <c r="E73" s="69"/>
      <c r="F73" s="69"/>
      <c r="G73" s="71" t="s">
        <v>118</v>
      </c>
      <c r="H73" s="13"/>
      <c r="I73" s="13"/>
      <c r="J73" s="13"/>
      <c r="K73" s="13"/>
    </row>
    <row r="74" spans="1:23" customFormat="1" x14ac:dyDescent="0.25">
      <c r="A74" s="95"/>
      <c r="B74" s="96"/>
      <c r="C74" s="69"/>
      <c r="D74" s="69"/>
      <c r="E74" s="69"/>
      <c r="F74" s="69"/>
      <c r="G74" s="72" t="s">
        <v>119</v>
      </c>
      <c r="H74" s="13"/>
      <c r="I74" s="13"/>
      <c r="J74" s="13"/>
      <c r="K74" s="13"/>
    </row>
    <row r="75" spans="1:23" customFormat="1" x14ac:dyDescent="0.25">
      <c r="A75" s="95"/>
      <c r="B75" s="96"/>
      <c r="C75" s="85"/>
      <c r="D75" s="85"/>
      <c r="E75" s="13"/>
      <c r="F75" s="69"/>
      <c r="G75" s="72" t="s">
        <v>120</v>
      </c>
      <c r="H75" s="13"/>
      <c r="I75" s="13"/>
      <c r="J75" s="13"/>
      <c r="K75" s="13"/>
    </row>
    <row r="76" spans="1:23" customFormat="1" x14ac:dyDescent="0.25">
      <c r="A76" s="95"/>
      <c r="B76" s="96"/>
      <c r="C76" s="85"/>
      <c r="D76" s="85"/>
      <c r="E76" s="13"/>
      <c r="F76" s="13"/>
      <c r="G76" s="99" t="s">
        <v>121</v>
      </c>
      <c r="H76" s="13"/>
      <c r="I76" s="13"/>
      <c r="J76" s="13"/>
      <c r="K76" s="13"/>
    </row>
    <row r="77" spans="1:23" customFormat="1" x14ac:dyDescent="0.25">
      <c r="A77" s="95"/>
      <c r="B77" s="96"/>
      <c r="C77" s="85"/>
      <c r="D77" s="85"/>
      <c r="E77" s="13"/>
      <c r="F77" s="13"/>
      <c r="G77" s="13"/>
      <c r="H77" s="13"/>
      <c r="I77" s="13"/>
      <c r="J77" s="13"/>
      <c r="K77" s="73" t="s">
        <v>140</v>
      </c>
    </row>
    <row r="78" spans="1:23" customFormat="1" x14ac:dyDescent="0.25">
      <c r="C78" s="17"/>
      <c r="D78" s="17"/>
    </row>
    <row r="79" spans="1:23" customFormat="1" x14ac:dyDescent="0.25">
      <c r="C79" s="17"/>
      <c r="D79" s="17"/>
    </row>
    <row r="80" spans="1:23" customFormat="1" x14ac:dyDescent="0.25">
      <c r="C80" s="17"/>
      <c r="D80" s="17"/>
    </row>
    <row r="81" spans="3:4" customFormat="1" x14ac:dyDescent="0.25">
      <c r="C81" s="17"/>
      <c r="D81" s="17"/>
    </row>
    <row r="82" spans="3:4" customFormat="1" x14ac:dyDescent="0.25">
      <c r="C82" s="17"/>
      <c r="D82" s="17"/>
    </row>
    <row r="83" spans="3:4" customFormat="1" x14ac:dyDescent="0.25">
      <c r="C83" s="17"/>
      <c r="D83" s="17"/>
    </row>
    <row r="84" spans="3:4" customFormat="1" x14ac:dyDescent="0.25">
      <c r="C84" s="17"/>
      <c r="D84" s="17"/>
    </row>
  </sheetData>
  <phoneticPr fontId="14" type="noConversion"/>
  <dataValidations disablePrompts="1" count="1">
    <dataValidation type="list" allowBlank="1" showInputMessage="1" showErrorMessage="1" sqref="I11" xr:uid="{00000000-0002-0000-0200-000000000000}">
      <formula1>#REF!</formula1>
    </dataValidation>
  </dataValidations>
  <printOptions headings="1"/>
  <pageMargins left="0.7" right="0.7" top="0.75" bottom="0.75" header="0.3" footer="0.3"/>
  <pageSetup paperSize="17" scale="67" orientation="landscape" r:id="rId1"/>
  <headerFooter>
    <oddHeader>&amp;L&amp;F</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2022 773 4-Digit Tab #1</vt:lpstr>
      <vt:lpstr>2022 773 4-Digit Tab #2</vt:lpstr>
      <vt:lpstr>2022 773 4-Digit Tab #3</vt:lpstr>
      <vt:lpstr>'2022 773 4-Digit Tab #1'!Print_Area</vt:lpstr>
      <vt:lpstr>'2022 773 4-Digit Tab #2'!Print_Area</vt:lpstr>
      <vt:lpstr>'2022 773 4-Digit Tab #3'!Print_Area</vt:lpstr>
    </vt:vector>
  </TitlesOfParts>
  <Company>Texas Comptroller of Public Accounts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Price</dc:creator>
  <cp:lastModifiedBy>Matthew Evans</cp:lastModifiedBy>
  <cp:lastPrinted>2020-01-14T16:32:11Z</cp:lastPrinted>
  <dcterms:created xsi:type="dcterms:W3CDTF">2017-11-28T21:24:54Z</dcterms:created>
  <dcterms:modified xsi:type="dcterms:W3CDTF">2022-07-13T22:01:34Z</dcterms:modified>
</cp:coreProperties>
</file>