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7 0830/"/>
    </mc:Choice>
  </mc:AlternateContent>
  <xr:revisionPtr revIDLastSave="0" documentId="8_{AD7680D8-25F9-4344-943A-9239B7F0A02F}" xr6:coauthVersionLast="47" xr6:coauthVersionMax="47" xr10:uidLastSave="{00000000-0000-0000-0000-000000000000}"/>
  <bookViews>
    <workbookView xWindow="-42780" yWindow="1875" windowWidth="28800" windowHeight="1452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<sst xmlns="http://schemas.openxmlformats.org/spreadsheetml/2006/main" count="120" uniqueCount="117">
  <si>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</si>
  <si>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</si>
  <si>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</si>
  <si>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</si>
  <si>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</si>
  <si>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</si>
  <si>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</si>
  <si>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</si>
  <si>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</si>
  <si>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</si>
  <si>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</si>
  <si>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</si>
  <si>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</si>
  <si>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</si>
  <si>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</si>
  <si>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</si>
  <si>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</si>
  <si>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</si>
  <si>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</si>
  <si>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</si>
  <si>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</si>
  <si>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</si>
  <si>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</si>
  <si>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</si>
  <si>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</si>
  <si>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</si>
  <si>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</si>
  <si>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</si>
  <si>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</si>
  <si>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</si>
  <si>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</si>
  <si>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</si>
  <si>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</si>
  <si>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</si>
  <si>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</si>
  <si>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</si>
  <si>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</si>
  <si>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</si>
  <si>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</si>
  <si>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</si>
  <si>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</si>
  <si>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</si>
  <si>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</si>
  <si>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</si>
  <si>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</si>
  <si>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</si>
  <si>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</si>
  <si>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</si>
  <si>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</si>
  <si>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</si>
  <si>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</si>
  <si>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</si>
  <si>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</si>
  <si>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</si>
  <si>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</si>
  <si>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</si>
  <si>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</si>
  <si>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</si>
  <si>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</si>
  <si>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</si>
  <si>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</si>
  <si>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</si>
  <si>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</si>
  <si>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</si>
  <si>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</si>
  <si>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</si>
  <si>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</si>
  <si>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</si>
  <si>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</si>
  <si>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</si>
  <si>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</si>
  <si>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</si>
  <si>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</si>
  <si>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</si>
  <si>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</si>
  <si>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</si>
  <si>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</si>
  <si>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</si>
  <si>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</si>
  <si>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</si>
  <si>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</si>
  <si>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</si>
  <si>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</si>
  <si>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</si>
  <si>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</si>
  <si>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</si>
  <si>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</si>
  <si>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</si>
  <si>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</si>
  <si>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</si>
  <si>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</si>
  <si>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</si>
  <si>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</si>
  <si>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</si>
  <si>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</si>
  <si>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</si>
  <si>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020910</t>
  </si>
  <si>
    <t>[Non-Wind] Renewable Energy Electric Generation</t>
  </si>
  <si>
    <t>DAMON INDEPENDENT SCHOOL DISTRICT</t>
  </si>
  <si>
    <t>02-12-2020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</si>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</sst>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&quot;$&quot;#,##0"/>
    <numFmt numFmtId="166" formatCode="0.000"/>
    <numFmt numFmtId="167" formatCode="0.0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7" fontId="0" fillId="2" borderId="3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Submittal%20V4%200824/01392-CDR-4D-2022-0628-SLA-231901-Damon,%20SM%208-15-2022%20Master,%208-19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 refreshError="1"/>
      <sheetData sheetId="1" refreshError="1"/>
      <sheetData sheetId="2">
        <row r="6">
          <cell r="G6" t="str">
            <v>BRAZORIA WEST SOLAR PROJECT LLC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topLeftCell="B10" zoomScale="80" zoomScaleNormal="80" workbookViewId="0">
      <selection activeCell="I35" sqref="I35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1392</v>
      </c>
      <c r="I4" s="12"/>
      <c r="J4" s="13"/>
    </row>
    <row r="5" spans="1:19" x14ac:dyDescent="0.25">
      <c r="G5" s="14" t="s">
        <v>5</v>
      </c>
      <c r="H5" s="15" t="s">
        <v>97</v>
      </c>
      <c r="I5" s="16"/>
    </row>
    <row r="6" spans="1:19" x14ac:dyDescent="0.25">
      <c r="G6" s="17" t="s">
        <v>6</v>
      </c>
      <c r="H6" s="15" t="s">
        <v>98</v>
      </c>
      <c r="I6" s="16"/>
    </row>
    <row r="7" spans="1:19" x14ac:dyDescent="0.25">
      <c r="G7" s="17" t="s">
        <v>7</v>
      </c>
      <c r="H7" s="62" t="str">
        <f>'[1]4D 773b 2022'!G6</f>
        <v>BRAZORIA WEST SOLAR PROJECT LLC</v>
      </c>
      <c r="I7" s="63"/>
    </row>
    <row r="8" spans="1:19" x14ac:dyDescent="0.25">
      <c r="G8" s="17" t="s">
        <v>8</v>
      </c>
      <c r="H8" s="59">
        <v>10000000</v>
      </c>
      <c r="I8" s="16"/>
    </row>
    <row r="9" spans="1:19" x14ac:dyDescent="0.25">
      <c r="G9" s="17" t="s">
        <v>9</v>
      </c>
      <c r="H9" s="19" t="s">
        <v>99</v>
      </c>
      <c r="I9" s="12"/>
    </row>
    <row r="10" spans="1:19" x14ac:dyDescent="0.25">
      <c r="G10" s="17" t="s">
        <v>10</v>
      </c>
      <c r="H10" s="20">
        <v>2021</v>
      </c>
      <c r="I10" s="12"/>
      <c r="O10" s="2" t="s">
        <v>11</v>
      </c>
    </row>
    <row r="11" spans="1:19" x14ac:dyDescent="0.25">
      <c r="G11" s="17" t="s">
        <v>12</v>
      </c>
      <c r="H11" s="20">
        <v>2022</v>
      </c>
    </row>
    <row r="12" spans="1:19" x14ac:dyDescent="0.25">
      <c r="A12" s="21"/>
      <c r="G12" s="22" t="s">
        <v>13</v>
      </c>
      <c r="H12" s="20">
        <v>2021</v>
      </c>
      <c r="I12" s="2" t="s">
        <v>14</v>
      </c>
    </row>
    <row r="13" spans="1:19" x14ac:dyDescent="0.25">
      <c r="G13" s="22" t="s">
        <v>15</v>
      </c>
      <c r="H13" s="20">
        <v>2036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7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7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7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7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7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7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7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7" x14ac:dyDescent="0.25">
      <c r="B24" s="34" t="s">
        <v>100</v>
      </c>
      <c r="C24" s="35"/>
      <c r="D24" s="30">
        <v>2021</v>
      </c>
      <c r="E24" s="30" t="s">
        <v>41</v>
      </c>
      <c r="F24" s="31">
        <v>63308446.509999998</v>
      </c>
      <c r="G24" s="31"/>
      <c r="H24" s="31"/>
      <c r="I24" s="31"/>
      <c r="J24" s="32"/>
      <c r="K24" s="60"/>
      <c r="L24" s="31"/>
      <c r="M24" s="31"/>
      <c r="N24" s="31"/>
      <c r="O24" s="31"/>
      <c r="P24" s="31"/>
      <c r="Q24" s="31">
        <v>50000</v>
      </c>
    </row>
    <row r="25" spans="2:17" x14ac:dyDescent="0.25">
      <c r="B25" s="36" t="s">
        <v>101</v>
      </c>
      <c r="C25" s="37" t="s">
        <v>102</v>
      </c>
      <c r="D25" s="30">
        <v>2022</v>
      </c>
      <c r="E25" s="30" t="s">
        <v>42</v>
      </c>
      <c r="F25" s="38">
        <v>63308446.509999998</v>
      </c>
      <c r="G25" s="38">
        <v>63308146.508885995</v>
      </c>
      <c r="H25" s="38">
        <v>63308146.508885995</v>
      </c>
      <c r="I25" s="38">
        <v>10000000</v>
      </c>
      <c r="J25" s="39">
        <v>0</v>
      </c>
      <c r="K25" s="61">
        <v>0.96030000000000004</v>
      </c>
      <c r="L25" s="38">
        <v>607948.13092483219</v>
      </c>
      <c r="M25" s="38">
        <v>96030</v>
      </c>
      <c r="N25" s="38">
        <v>511918.13092483219</v>
      </c>
      <c r="O25" s="38">
        <v>540127.83292772435</v>
      </c>
      <c r="P25" s="38">
        <v>0</v>
      </c>
      <c r="Q25" s="38">
        <v>0</v>
      </c>
    </row>
    <row r="26" spans="2:17" x14ac:dyDescent="0.25">
      <c r="B26" s="40"/>
      <c r="C26" s="37" t="s">
        <v>103</v>
      </c>
      <c r="D26" s="30">
        <v>2023</v>
      </c>
      <c r="E26" s="30" t="s">
        <v>43</v>
      </c>
      <c r="F26" s="38">
        <v>63308446.509999998</v>
      </c>
      <c r="G26" s="38">
        <v>61560291.159618922</v>
      </c>
      <c r="H26" s="38">
        <v>61560291.159618922</v>
      </c>
      <c r="I26" s="38">
        <v>10000000</v>
      </c>
      <c r="J26" s="39">
        <v>0</v>
      </c>
      <c r="K26" s="61">
        <v>0.96030000000000004</v>
      </c>
      <c r="L26" s="38">
        <v>591163.47600582056</v>
      </c>
      <c r="M26" s="38">
        <v>96030</v>
      </c>
      <c r="N26" s="38">
        <v>495133.47600582056</v>
      </c>
      <c r="O26" s="38">
        <v>0</v>
      </c>
      <c r="P26" s="38">
        <v>0</v>
      </c>
      <c r="Q26" s="38">
        <v>100000</v>
      </c>
    </row>
    <row r="27" spans="2:17" x14ac:dyDescent="0.25">
      <c r="B27" s="29"/>
      <c r="C27" s="37" t="s">
        <v>104</v>
      </c>
      <c r="D27" s="30">
        <v>2024</v>
      </c>
      <c r="E27" s="30" t="s">
        <v>44</v>
      </c>
      <c r="F27" s="38">
        <v>63308446.509999998</v>
      </c>
      <c r="G27" s="38">
        <v>56795665.002797991</v>
      </c>
      <c r="H27" s="38">
        <v>56795665.002797991</v>
      </c>
      <c r="I27" s="38">
        <v>10000000</v>
      </c>
      <c r="J27" s="39">
        <v>0</v>
      </c>
      <c r="K27" s="61">
        <v>0.96030000000000004</v>
      </c>
      <c r="L27" s="38">
        <v>545408.77102186903</v>
      </c>
      <c r="M27" s="38">
        <v>96030</v>
      </c>
      <c r="N27" s="38">
        <v>449378.77102186903</v>
      </c>
      <c r="O27" s="38">
        <v>0</v>
      </c>
      <c r="P27" s="38">
        <v>0</v>
      </c>
      <c r="Q27" s="38">
        <v>50000</v>
      </c>
    </row>
    <row r="28" spans="2:17" x14ac:dyDescent="0.25">
      <c r="B28" s="29"/>
      <c r="C28" s="37" t="s">
        <v>105</v>
      </c>
      <c r="D28" s="30">
        <v>2025</v>
      </c>
      <c r="E28" s="30" t="s">
        <v>45</v>
      </c>
      <c r="F28" s="38">
        <v>63308446.509999998</v>
      </c>
      <c r="G28" s="38">
        <v>49654918.955812007</v>
      </c>
      <c r="H28" s="38">
        <v>49654918.955812007</v>
      </c>
      <c r="I28" s="38">
        <v>10000000</v>
      </c>
      <c r="J28" s="39">
        <v>0</v>
      </c>
      <c r="K28" s="61">
        <v>0.96030000000000004</v>
      </c>
      <c r="L28" s="38">
        <v>476836.18673266273</v>
      </c>
      <c r="M28" s="38">
        <v>96030</v>
      </c>
      <c r="N28" s="38">
        <v>380806.18673266273</v>
      </c>
      <c r="O28" s="38">
        <v>0</v>
      </c>
      <c r="P28" s="38">
        <v>0</v>
      </c>
      <c r="Q28" s="38">
        <v>50000</v>
      </c>
    </row>
    <row r="29" spans="2:17" x14ac:dyDescent="0.25">
      <c r="B29" s="29"/>
      <c r="C29" s="37" t="s">
        <v>106</v>
      </c>
      <c r="D29" s="30">
        <v>2026</v>
      </c>
      <c r="E29" s="30" t="s">
        <v>46</v>
      </c>
      <c r="F29" s="38">
        <v>63308446.509999998</v>
      </c>
      <c r="G29" s="38">
        <v>43383971.791295931</v>
      </c>
      <c r="H29" s="38">
        <v>43383971.791295931</v>
      </c>
      <c r="I29" s="38">
        <v>10000000</v>
      </c>
      <c r="J29" s="39">
        <v>0</v>
      </c>
      <c r="K29" s="61">
        <v>0.96030000000000004</v>
      </c>
      <c r="L29" s="38">
        <v>416616.28111181484</v>
      </c>
      <c r="M29" s="38">
        <v>96030</v>
      </c>
      <c r="N29" s="38">
        <v>320586.28111181484</v>
      </c>
      <c r="O29" s="38">
        <v>0</v>
      </c>
      <c r="P29" s="38">
        <v>0</v>
      </c>
      <c r="Q29" s="38">
        <v>50000</v>
      </c>
    </row>
    <row r="30" spans="2:17" x14ac:dyDescent="0.25">
      <c r="B30" s="29"/>
      <c r="C30" s="37" t="s">
        <v>107</v>
      </c>
      <c r="D30" s="30">
        <v>2027</v>
      </c>
      <c r="E30" s="30" t="s">
        <v>47</v>
      </c>
      <c r="F30" s="38">
        <v>63308446.509999998</v>
      </c>
      <c r="G30" s="38">
        <v>37124034.739216201</v>
      </c>
      <c r="H30" s="38">
        <v>37124034.739216201</v>
      </c>
      <c r="I30" s="38">
        <v>10000000</v>
      </c>
      <c r="J30" s="39">
        <v>0</v>
      </c>
      <c r="K30" s="61">
        <v>0.96030000000000004</v>
      </c>
      <c r="L30" s="38">
        <v>356502.1056006932</v>
      </c>
      <c r="M30" s="38">
        <v>96030</v>
      </c>
      <c r="N30" s="38">
        <v>260472.1056006932</v>
      </c>
      <c r="O30" s="38">
        <v>0</v>
      </c>
      <c r="P30" s="38">
        <v>0</v>
      </c>
      <c r="Q30" s="38">
        <v>50000</v>
      </c>
    </row>
    <row r="31" spans="2:17" x14ac:dyDescent="0.25">
      <c r="B31" s="29"/>
      <c r="C31" s="41" t="s">
        <v>108</v>
      </c>
      <c r="D31" s="30">
        <v>2028</v>
      </c>
      <c r="E31" s="30" t="s">
        <v>48</v>
      </c>
      <c r="F31" s="38">
        <v>63308446.509999998</v>
      </c>
      <c r="G31" s="38">
        <v>29789235.460539944</v>
      </c>
      <c r="H31" s="38">
        <v>29789235.460539944</v>
      </c>
      <c r="I31" s="38">
        <v>10000000</v>
      </c>
      <c r="J31" s="39">
        <v>0</v>
      </c>
      <c r="K31" s="61">
        <v>0.96030000000000004</v>
      </c>
      <c r="L31" s="38">
        <v>286066.02812756505</v>
      </c>
      <c r="M31" s="38">
        <v>96030</v>
      </c>
      <c r="N31" s="38">
        <v>190036.02812756505</v>
      </c>
      <c r="O31" s="38">
        <v>0</v>
      </c>
      <c r="P31" s="38">
        <v>0</v>
      </c>
      <c r="Q31" s="38">
        <v>50000</v>
      </c>
    </row>
    <row r="32" spans="2:17" x14ac:dyDescent="0.25">
      <c r="B32" s="29"/>
      <c r="C32" s="41" t="s">
        <v>109</v>
      </c>
      <c r="D32" s="30">
        <v>2029</v>
      </c>
      <c r="E32" s="30" t="s">
        <v>49</v>
      </c>
      <c r="F32" s="38">
        <v>63308446.509999998</v>
      </c>
      <c r="G32" s="38">
        <v>23575403.254287325</v>
      </c>
      <c r="H32" s="38">
        <v>23575403.254287325</v>
      </c>
      <c r="I32" s="38">
        <v>10000000</v>
      </c>
      <c r="J32" s="39">
        <v>0</v>
      </c>
      <c r="K32" s="61">
        <v>0.96030000000000004</v>
      </c>
      <c r="L32" s="38">
        <v>226394.5974509212</v>
      </c>
      <c r="M32" s="38">
        <v>96030</v>
      </c>
      <c r="N32" s="38">
        <v>130364.5974509212</v>
      </c>
      <c r="O32" s="38">
        <v>0</v>
      </c>
      <c r="P32" s="38">
        <v>0</v>
      </c>
      <c r="Q32" s="38">
        <v>50000</v>
      </c>
    </row>
    <row r="33" spans="2:17" x14ac:dyDescent="0.25">
      <c r="B33" s="29"/>
      <c r="C33" s="33" t="s">
        <v>110</v>
      </c>
      <c r="D33" s="30">
        <v>2030</v>
      </c>
      <c r="E33" s="30" t="s">
        <v>50</v>
      </c>
      <c r="F33" s="38">
        <v>63308446.509999998</v>
      </c>
      <c r="G33" s="38">
        <v>19454868.67499157</v>
      </c>
      <c r="H33" s="38">
        <v>19454868.67499157</v>
      </c>
      <c r="I33" s="38">
        <v>10000000</v>
      </c>
      <c r="J33" s="39">
        <v>0</v>
      </c>
      <c r="K33" s="61">
        <v>0.96030000000000004</v>
      </c>
      <c r="L33" s="38">
        <v>186825.10388594406</v>
      </c>
      <c r="M33" s="38">
        <v>96030</v>
      </c>
      <c r="N33" s="38">
        <v>90795.10388594406</v>
      </c>
      <c r="O33" s="38">
        <v>0</v>
      </c>
      <c r="P33" s="38">
        <v>0</v>
      </c>
      <c r="Q33" s="38">
        <v>50000</v>
      </c>
    </row>
    <row r="34" spans="2:17" x14ac:dyDescent="0.25">
      <c r="B34" s="29"/>
      <c r="C34" s="33" t="s">
        <v>111</v>
      </c>
      <c r="D34" s="30">
        <v>2031</v>
      </c>
      <c r="E34" s="30" t="s">
        <v>51</v>
      </c>
      <c r="F34" s="38">
        <v>63308446.509999998</v>
      </c>
      <c r="G34" s="38">
        <v>16892953.137463503</v>
      </c>
      <c r="H34" s="38">
        <v>16892953.137463503</v>
      </c>
      <c r="I34" s="38">
        <v>10000000</v>
      </c>
      <c r="J34" s="39">
        <v>0</v>
      </c>
      <c r="K34" s="61">
        <v>0.96030000000000004</v>
      </c>
      <c r="L34" s="38">
        <v>162223.02897906202</v>
      </c>
      <c r="M34" s="38">
        <v>96030</v>
      </c>
      <c r="N34" s="38">
        <v>66193.028979062015</v>
      </c>
      <c r="O34" s="38">
        <v>0</v>
      </c>
      <c r="P34" s="38">
        <v>0</v>
      </c>
      <c r="Q34" s="38">
        <v>50000</v>
      </c>
    </row>
    <row r="35" spans="2:17" x14ac:dyDescent="0.25">
      <c r="B35" s="29"/>
      <c r="C35" s="33" t="s">
        <v>112</v>
      </c>
      <c r="D35" s="30">
        <v>2032</v>
      </c>
      <c r="E35" s="30" t="s">
        <v>52</v>
      </c>
      <c r="F35" s="38">
        <v>63308446.509999998</v>
      </c>
      <c r="G35" s="38">
        <v>16542693.935582818</v>
      </c>
      <c r="H35" s="38">
        <v>16542693.935582818</v>
      </c>
      <c r="I35" s="38">
        <v>16542693.935582818</v>
      </c>
      <c r="J35" s="39">
        <v>0</v>
      </c>
      <c r="K35" s="61">
        <v>0.96030000000000004</v>
      </c>
      <c r="L35" s="38">
        <v>158859.4898634018</v>
      </c>
      <c r="M35" s="38">
        <v>158859.4898634018</v>
      </c>
      <c r="N35" s="38">
        <v>0</v>
      </c>
      <c r="O35" s="38">
        <v>0</v>
      </c>
      <c r="P35" s="38">
        <v>0</v>
      </c>
      <c r="Q35" s="38">
        <v>50000</v>
      </c>
    </row>
    <row r="36" spans="2:17" x14ac:dyDescent="0.25">
      <c r="B36" s="29"/>
      <c r="C36" s="33" t="s">
        <v>113</v>
      </c>
      <c r="D36" s="30">
        <v>2033</v>
      </c>
      <c r="E36" s="30" t="s">
        <v>53</v>
      </c>
      <c r="F36" s="38">
        <v>63308446.509999998</v>
      </c>
      <c r="G36" s="38">
        <v>13762640.54541</v>
      </c>
      <c r="H36" s="38">
        <v>13762640.54541</v>
      </c>
      <c r="I36" s="38">
        <v>13762640.54541</v>
      </c>
      <c r="J36" s="39">
        <v>0</v>
      </c>
      <c r="K36" s="61">
        <v>0.96030000000000004</v>
      </c>
      <c r="L36" s="38">
        <v>132162.63715757223</v>
      </c>
      <c r="M36" s="38">
        <v>132162.63715757223</v>
      </c>
      <c r="N36" s="38">
        <v>0</v>
      </c>
      <c r="O36" s="38">
        <v>0</v>
      </c>
      <c r="P36" s="38">
        <v>0</v>
      </c>
      <c r="Q36" s="38">
        <v>50000</v>
      </c>
    </row>
    <row r="37" spans="2:17" x14ac:dyDescent="0.25">
      <c r="B37" s="29"/>
      <c r="C37" s="33" t="s">
        <v>114</v>
      </c>
      <c r="D37" s="30">
        <v>2034</v>
      </c>
      <c r="E37" s="30" t="s">
        <v>54</v>
      </c>
      <c r="F37" s="38">
        <v>63308446.509999998</v>
      </c>
      <c r="G37" s="38">
        <v>13762640.54541</v>
      </c>
      <c r="H37" s="38">
        <v>13762640.54541</v>
      </c>
      <c r="I37" s="38">
        <v>13762640.54541</v>
      </c>
      <c r="J37" s="39">
        <v>0</v>
      </c>
      <c r="K37" s="61">
        <v>0.96030000000000004</v>
      </c>
      <c r="L37" s="38">
        <v>132162.63715757223</v>
      </c>
      <c r="M37" s="38">
        <v>132162.63715757223</v>
      </c>
      <c r="N37" s="38">
        <v>0</v>
      </c>
      <c r="O37" s="38">
        <v>0</v>
      </c>
      <c r="P37" s="38">
        <v>0</v>
      </c>
      <c r="Q37" s="38">
        <v>50000</v>
      </c>
    </row>
    <row r="38" spans="2:17" x14ac:dyDescent="0.25">
      <c r="B38" s="29"/>
      <c r="C38" s="30" t="s">
        <v>115</v>
      </c>
      <c r="D38" s="30">
        <v>2035</v>
      </c>
      <c r="E38" s="30" t="s">
        <v>55</v>
      </c>
      <c r="F38" s="38">
        <v>63308446.509999998</v>
      </c>
      <c r="G38" s="38">
        <v>13762640.54541</v>
      </c>
      <c r="H38" s="38">
        <v>13762640.54541</v>
      </c>
      <c r="I38" s="38">
        <v>13762640.54541</v>
      </c>
      <c r="J38" s="39">
        <v>0</v>
      </c>
      <c r="K38" s="61">
        <v>0.96030000000000004</v>
      </c>
      <c r="L38" s="38">
        <v>132162.63715757223</v>
      </c>
      <c r="M38" s="38">
        <v>132162.63715757223</v>
      </c>
      <c r="N38" s="38">
        <v>0</v>
      </c>
      <c r="O38" s="38">
        <v>0</v>
      </c>
      <c r="P38" s="38">
        <v>0</v>
      </c>
      <c r="Q38" s="38">
        <v>0</v>
      </c>
    </row>
    <row r="39" spans="2:17" x14ac:dyDescent="0.25">
      <c r="B39" s="29"/>
      <c r="C39" s="30" t="s">
        <v>116</v>
      </c>
      <c r="D39" s="30">
        <v>2036</v>
      </c>
      <c r="E39" s="30" t="s">
        <v>56</v>
      </c>
      <c r="F39" s="38">
        <v>63308446.509999998</v>
      </c>
      <c r="G39" s="38">
        <v>13762640.54541</v>
      </c>
      <c r="H39" s="38">
        <v>13762640.54541</v>
      </c>
      <c r="I39" s="38">
        <v>13762640.54541</v>
      </c>
      <c r="J39" s="39">
        <v>0</v>
      </c>
      <c r="K39" s="61">
        <v>0.96030000000000004</v>
      </c>
      <c r="L39" s="38">
        <v>132162.63715757223</v>
      </c>
      <c r="M39" s="38">
        <v>132162.63715757223</v>
      </c>
      <c r="N39" s="38">
        <v>0</v>
      </c>
      <c r="O39" s="38">
        <v>0</v>
      </c>
      <c r="P39" s="38">
        <v>0</v>
      </c>
      <c r="Q39" s="38">
        <v>0</v>
      </c>
    </row>
    <row r="40" spans="2:17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63308446.509999998</v>
      </c>
      <c r="G60" s="29"/>
      <c r="H60" s="29"/>
      <c r="I60" s="29"/>
      <c r="J60" s="29"/>
      <c r="K60" s="29"/>
      <c r="L60" s="29"/>
      <c r="M60" s="29"/>
      <c r="N60" s="44">
        <f>SUM(N16:N58)</f>
        <v>2895683.7098411852</v>
      </c>
      <c r="O60" s="44">
        <f>SUM(O16:O58)</f>
        <v>540127.83292772435</v>
      </c>
      <c r="P60" s="44">
        <f>SUM(P16:P58)</f>
        <v>0</v>
      </c>
      <c r="Q60" s="44">
        <f>SUM(Q16:Q58)</f>
        <v>700000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2022-08-31T19:30:06Z</dcterms:modified>
</cp:coreProperties>
</file>