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1F8B61AE-3CD1-4BD8-8608-5D8C7726A572}" xr6:coauthVersionLast="47" xr6:coauthVersionMax="47" xr10:uidLastSave="{00000000-0000-0000-0000-000000000000}"/>
  <bookViews>
    <workbookView xWindow="2205" yWindow="2205" windowWidth="21525" windowHeight="11145" xr2:uid="{2AAF1675-0506-4380-B23A-9EB57818B12E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M46" i="1"/>
  <c r="O46" i="1" s="1"/>
  <c r="L46" i="1"/>
  <c r="K46" i="1"/>
  <c r="M45" i="1"/>
  <c r="O45" i="1" s="1"/>
  <c r="M44" i="1"/>
  <c r="O44" i="1" s="1"/>
  <c r="L44" i="1"/>
  <c r="K44" i="1"/>
  <c r="L43" i="1"/>
  <c r="K43" i="1"/>
  <c r="M43" i="1"/>
  <c r="O43" i="1" s="1"/>
  <c r="M42" i="1"/>
  <c r="O42" i="1" s="1"/>
  <c r="L42" i="1"/>
  <c r="K42" i="1"/>
  <c r="M41" i="1"/>
  <c r="O41" i="1" s="1"/>
  <c r="M40" i="1"/>
  <c r="O40" i="1" s="1"/>
  <c r="L40" i="1"/>
  <c r="K40" i="1"/>
  <c r="L39" i="1"/>
  <c r="K39" i="1"/>
  <c r="M39" i="1"/>
  <c r="O39" i="1" s="1"/>
  <c r="M38" i="1"/>
  <c r="O38" i="1" s="1"/>
  <c r="L38" i="1"/>
  <c r="K38" i="1"/>
  <c r="M37" i="1"/>
  <c r="O37" i="1" s="1"/>
  <c r="L35" i="1"/>
  <c r="K35" i="1"/>
  <c r="M35" i="1"/>
  <c r="O35" i="1" s="1"/>
  <c r="M34" i="1"/>
  <c r="K34" i="1"/>
  <c r="M33" i="1"/>
  <c r="L31" i="1"/>
  <c r="K31" i="1"/>
  <c r="M31" i="1"/>
  <c r="O31" i="1" s="1"/>
  <c r="M30" i="1"/>
  <c r="K30" i="1"/>
  <c r="M29" i="1"/>
  <c r="L27" i="1"/>
  <c r="K27" i="1"/>
  <c r="M27" i="1"/>
  <c r="O27" i="1" s="1"/>
  <c r="M26" i="1"/>
  <c r="K26" i="1"/>
  <c r="M25" i="1"/>
  <c r="L23" i="1"/>
  <c r="K23" i="1"/>
  <c r="M23" i="1"/>
  <c r="O23" i="1" s="1"/>
  <c r="M22" i="1"/>
  <c r="O22" i="1" s="1"/>
  <c r="L22" i="1"/>
  <c r="K22" i="1"/>
  <c r="M21" i="1"/>
  <c r="O21" i="1" s="1"/>
  <c r="M20" i="1"/>
  <c r="O20" i="1" s="1"/>
  <c r="L20" i="1"/>
  <c r="K20" i="1"/>
  <c r="L19" i="1"/>
  <c r="K19" i="1"/>
  <c r="M19" i="1"/>
  <c r="O19" i="1" s="1"/>
  <c r="M18" i="1"/>
  <c r="O18" i="1" s="1"/>
  <c r="L18" i="1"/>
  <c r="K18" i="1"/>
  <c r="M17" i="1"/>
  <c r="E51" i="1"/>
  <c r="O17" i="1" l="1"/>
  <c r="L26" i="1"/>
  <c r="O26" i="1"/>
  <c r="O33" i="1"/>
  <c r="K25" i="1"/>
  <c r="K33" i="1"/>
  <c r="P51" i="1"/>
  <c r="K21" i="1"/>
  <c r="K29" i="1"/>
  <c r="K41" i="1"/>
  <c r="K49" i="1"/>
  <c r="K17" i="1"/>
  <c r="K37" i="1"/>
  <c r="K45" i="1"/>
  <c r="L17" i="1"/>
  <c r="L21" i="1"/>
  <c r="M24" i="1"/>
  <c r="O24" i="1" s="1"/>
  <c r="M28" i="1"/>
  <c r="O28" i="1" s="1"/>
  <c r="L29" i="1"/>
  <c r="L30" i="1"/>
  <c r="M32" i="1"/>
  <c r="O32" i="1" s="1"/>
  <c r="L34" i="1"/>
  <c r="M36" i="1"/>
  <c r="O36" i="1" s="1"/>
  <c r="L37" i="1"/>
  <c r="L41" i="1"/>
  <c r="L45" i="1"/>
  <c r="L49" i="1"/>
  <c r="O25" i="1"/>
  <c r="O29" i="1"/>
  <c r="L25" i="1" l="1"/>
  <c r="M51" i="1"/>
  <c r="N51" i="1"/>
  <c r="L33" i="1"/>
  <c r="L36" i="1"/>
  <c r="K36" i="1"/>
  <c r="O30" i="1"/>
  <c r="O51" i="1" s="1"/>
  <c r="O34" i="1"/>
  <c r="L32" i="1"/>
  <c r="K32" i="1"/>
  <c r="R51" i="1"/>
  <c r="L28" i="1"/>
  <c r="K28" i="1"/>
  <c r="L24" i="1"/>
  <c r="K24" i="1"/>
</calcChain>
</file>

<file path=xl/sharedStrings.xml><?xml version="1.0" encoding="utf-8"?>
<sst xmlns="http://schemas.openxmlformats.org/spreadsheetml/2006/main" count="309" uniqueCount="106">
  <si>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</si>
  <si>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</si>
  <si>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</si>
  <si>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</si>
  <si>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</si>
  <si>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</si>
  <si>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</si>
  <si>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</si>
  <si>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</si>
  <si>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</si>
  <si>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</si>
  <si>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</si>
  <si>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</si>
  <si>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</si>
  <si>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</si>
  <si>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</si>
  <si>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</si>
  <si>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</si>
  <si>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</si>
  <si>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</si>
  <si>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</si>
  <si>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</si>
  <si>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</si>
  <si>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</si>
  <si>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</si>
  <si>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</si>
  <si>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</si>
  <si>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</si>
  <si>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</si>
  <si>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</si>
  <si>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</si>
  <si>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</si>
  <si>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</si>
  <si>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</si>
  <si>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</si>
  <si>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</si>
  <si>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</si>
  <si>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</si>
  <si>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</si>
  <si>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</si>
  <si>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</si>
  <si>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</si>
  <si>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</si>
  <si>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</si>
  <si>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</si>
  <si>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</si>
  <si>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</si>
  <si>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</si>
  <si>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</si>
  <si>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</si>
  <si>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</si>
  <si>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</si>
  <si>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</si>
  <si>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</si>
  <si>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</si>
  <si>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</si>
  <si>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</si>
  <si>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</si>
  <si>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</si>
  <si>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</si>
  <si>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</si>
  <si>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</si>
  <si>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</si>
  <si>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</si>
  <si>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</si>
  <si>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</si>
  <si>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</si>
  <si>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</si>
  <si>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</si>
  <si>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</si>
  <si>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</si>
  <si>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</si>
  <si>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</si>
  <si>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</si>
  <si>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</si>
  <si>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</si>
  <si>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</si>
  <si>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</si>
  <si>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</si>
  <si>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</si>
  <si>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</si>
  <si>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</si>
  <si>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</si>
  <si>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</si>
  <si>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</si>
  <si>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</si>
  <si>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</si>
  <si>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Research and Development</t>
  </si>
  <si>
    <t>Waller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</si>
  <si>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</si>
  <si>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</si>
  <si>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</si>
  <si>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</si>
  <si>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</si>
  <si>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</si>
  <si>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</si>
  <si>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</si>
  <si>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</si>
  <si>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</si>
  <si>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</si>
  <si>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</si>
  <si>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</si>
  <si>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</si>
  <si>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07-13-2009</t>
  </si>
  <si>
    <t>237904</t>
  </si>
  <si>
    <t>DXC Technology Services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</si>
</sst>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2AF9FF2B-5507-413D-8860-03DD024CBBB7}"/>
    <cellStyle name="Hyperlink" xfId="2" builtinId="8"/>
    <cellStyle name="Normal" xfId="0" builtinId="0"/>
    <cellStyle name="Normal 5" xfId="3" xr:uid="{261D30FF-4819-47C2-BE0B-229C1CAF11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23AA-F560-41F7-9F7B-D380E8646A0F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133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2010</v>
      </c>
      <c r="I11" s="12"/>
      <c r="P11" s="2" t="s">
        <v>11</v>
      </c>
    </row>
    <row r="12" spans="1:22" x14ac:dyDescent="0.25">
      <c r="G12" s="10" t="s">
        <v>12</v>
      </c>
      <c r="H12" s="18">
        <v>2012</v>
      </c>
      <c r="I12" s="12"/>
    </row>
    <row r="13" spans="1:22" x14ac:dyDescent="0.25">
      <c r="G13" s="19" t="s">
        <v>13</v>
      </c>
      <c r="H13" s="18">
        <v>2009</v>
      </c>
      <c r="I13" s="2" t="s">
        <v>14</v>
      </c>
    </row>
    <row r="14" spans="1:22" x14ac:dyDescent="0.25">
      <c r="G14" s="19" t="s">
        <v>15</v>
      </c>
      <c r="H14" s="18">
        <v>2022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>
        <v>112753883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90</v>
      </c>
      <c r="C24" s="24">
        <v>2010</v>
      </c>
      <c r="D24" s="24" t="s">
        <v>41</v>
      </c>
      <c r="E24" s="25">
        <v>112753883</v>
      </c>
      <c r="F24" s="25">
        <v>112147544</v>
      </c>
      <c r="G24" s="25">
        <v>112147544</v>
      </c>
      <c r="H24" s="25">
        <v>112147544</v>
      </c>
      <c r="I24" s="26">
        <v>0.4</v>
      </c>
      <c r="J24" s="26">
        <v>1.04</v>
      </c>
      <c r="K24" s="25">
        <f t="shared" si="0"/>
        <v>1614924.6335999998</v>
      </c>
      <c r="L24" s="25">
        <f t="shared" si="1"/>
        <v>1614924.6335999998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91</v>
      </c>
      <c r="C25" s="24">
        <v>2011</v>
      </c>
      <c r="D25" s="24" t="s">
        <v>42</v>
      </c>
      <c r="E25" s="25">
        <v>112753883</v>
      </c>
      <c r="F25" s="25">
        <v>118868255</v>
      </c>
      <c r="G25" s="25">
        <v>118868255</v>
      </c>
      <c r="H25" s="25">
        <v>118868255</v>
      </c>
      <c r="I25" s="26">
        <v>0.4</v>
      </c>
      <c r="J25" s="26">
        <v>1.04</v>
      </c>
      <c r="K25" s="25">
        <f t="shared" si="0"/>
        <v>1711702.872</v>
      </c>
      <c r="L25" s="25">
        <f t="shared" si="1"/>
        <v>1711702.872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92</v>
      </c>
      <c r="C26" s="24">
        <v>2012</v>
      </c>
      <c r="D26" s="24" t="s">
        <v>43</v>
      </c>
      <c r="E26" s="25">
        <v>112753883</v>
      </c>
      <c r="F26" s="25">
        <v>120596739</v>
      </c>
      <c r="G26" s="25">
        <v>120596739</v>
      </c>
      <c r="H26" s="25">
        <v>10000000</v>
      </c>
      <c r="I26" s="26">
        <v>0.4</v>
      </c>
      <c r="J26" s="26">
        <v>1.04</v>
      </c>
      <c r="K26" s="25">
        <f t="shared" si="0"/>
        <v>1736593.0415999999</v>
      </c>
      <c r="L26" s="25">
        <f t="shared" si="1"/>
        <v>586386.95600000001</v>
      </c>
      <c r="M26" s="25">
        <f t="shared" si="2"/>
        <v>1150206.0855999999</v>
      </c>
      <c r="N26" s="25">
        <v>0</v>
      </c>
      <c r="O26" s="25">
        <f t="shared" si="3"/>
        <v>1150206.0855999999</v>
      </c>
      <c r="P26" s="25">
        <v>104210</v>
      </c>
      <c r="Q26" s="25"/>
      <c r="R26" s="25">
        <v>162205</v>
      </c>
    </row>
    <row r="27" spans="2:23" x14ac:dyDescent="0.25">
      <c r="B27" s="24" t="s">
        <v>93</v>
      </c>
      <c r="C27" s="24">
        <v>2013</v>
      </c>
      <c r="D27" s="24" t="s">
        <v>44</v>
      </c>
      <c r="E27" s="25">
        <v>112753883</v>
      </c>
      <c r="F27" s="25">
        <v>144375224</v>
      </c>
      <c r="G27" s="25">
        <v>144375224</v>
      </c>
      <c r="H27" s="25">
        <v>10000000</v>
      </c>
      <c r="I27" s="26">
        <v>0.4</v>
      </c>
      <c r="J27" s="26">
        <v>1.04</v>
      </c>
      <c r="K27" s="25">
        <f t="shared" si="0"/>
        <v>2079003.2256</v>
      </c>
      <c r="L27" s="25">
        <f t="shared" si="1"/>
        <v>367991.70891428576</v>
      </c>
      <c r="M27" s="25">
        <f t="shared" si="2"/>
        <v>1397502.3295999998</v>
      </c>
      <c r="N27" s="25">
        <v>313509.18708571431</v>
      </c>
      <c r="O27" s="25">
        <f t="shared" si="3"/>
        <v>1711011.516685714</v>
      </c>
      <c r="P27" s="25">
        <v>0</v>
      </c>
      <c r="Q27" s="25"/>
      <c r="R27" s="25">
        <v>209638</v>
      </c>
    </row>
    <row r="28" spans="2:23" x14ac:dyDescent="0.25">
      <c r="B28" s="24" t="s">
        <v>94</v>
      </c>
      <c r="C28" s="24">
        <v>2014</v>
      </c>
      <c r="D28" s="24" t="s">
        <v>45</v>
      </c>
      <c r="E28" s="25">
        <v>112753883</v>
      </c>
      <c r="F28" s="25">
        <v>84309731</v>
      </c>
      <c r="G28" s="25">
        <v>84309731</v>
      </c>
      <c r="H28" s="25">
        <v>10000000</v>
      </c>
      <c r="I28" s="26">
        <v>0.4</v>
      </c>
      <c r="J28" s="26">
        <v>1.04</v>
      </c>
      <c r="K28" s="25">
        <f t="shared" si="0"/>
        <v>1214060.1264</v>
      </c>
      <c r="L28" s="25">
        <f t="shared" si="1"/>
        <v>220619.462</v>
      </c>
      <c r="M28" s="25">
        <f t="shared" si="2"/>
        <v>772821.20239999995</v>
      </c>
      <c r="N28" s="25">
        <v>220619.462</v>
      </c>
      <c r="O28" s="25">
        <f t="shared" si="3"/>
        <v>993440.66439999989</v>
      </c>
      <c r="P28" s="25">
        <v>0</v>
      </c>
      <c r="Q28" s="25"/>
      <c r="R28" s="25">
        <v>149016</v>
      </c>
    </row>
    <row r="29" spans="2:23" x14ac:dyDescent="0.25">
      <c r="B29" s="24" t="s">
        <v>95</v>
      </c>
      <c r="C29" s="24">
        <v>2015</v>
      </c>
      <c r="D29" s="24" t="s">
        <v>46</v>
      </c>
      <c r="E29" s="25">
        <v>112753883</v>
      </c>
      <c r="F29" s="25">
        <v>84000000</v>
      </c>
      <c r="G29" s="25">
        <v>84000000</v>
      </c>
      <c r="H29" s="25">
        <v>10000000</v>
      </c>
      <c r="I29" s="26">
        <v>0.4</v>
      </c>
      <c r="J29" s="26">
        <v>1.04</v>
      </c>
      <c r="K29" s="25">
        <f t="shared" si="0"/>
        <v>1209600</v>
      </c>
      <c r="L29" s="25">
        <f t="shared" si="1"/>
        <v>220000</v>
      </c>
      <c r="M29" s="25">
        <f t="shared" si="2"/>
        <v>769600</v>
      </c>
      <c r="N29" s="25">
        <v>220000</v>
      </c>
      <c r="O29" s="25">
        <f t="shared" si="3"/>
        <v>989600</v>
      </c>
      <c r="P29" s="25">
        <v>0</v>
      </c>
      <c r="Q29" s="25"/>
      <c r="R29" s="25">
        <v>148440</v>
      </c>
    </row>
    <row r="30" spans="2:23" x14ac:dyDescent="0.25">
      <c r="B30" s="24" t="s">
        <v>96</v>
      </c>
      <c r="C30" s="24">
        <v>2016</v>
      </c>
      <c r="D30" s="24" t="s">
        <v>47</v>
      </c>
      <c r="E30" s="25">
        <v>112753883</v>
      </c>
      <c r="F30" s="25">
        <v>87413369</v>
      </c>
      <c r="G30" s="25">
        <v>87413369</v>
      </c>
      <c r="H30" s="25">
        <v>10000000</v>
      </c>
      <c r="I30" s="26">
        <v>0.4</v>
      </c>
      <c r="J30" s="26">
        <v>1.04</v>
      </c>
      <c r="K30" s="25">
        <f t="shared" si="0"/>
        <v>1258752.5135999999</v>
      </c>
      <c r="L30" s="25">
        <f t="shared" si="1"/>
        <v>226826.73800000001</v>
      </c>
      <c r="M30" s="25">
        <f t="shared" si="2"/>
        <v>805099.03759999992</v>
      </c>
      <c r="N30" s="25">
        <v>226826.73800000001</v>
      </c>
      <c r="O30" s="25">
        <f t="shared" si="3"/>
        <v>1031925.7755999999</v>
      </c>
      <c r="P30" s="25">
        <v>0</v>
      </c>
      <c r="Q30" s="25"/>
      <c r="R30" s="25">
        <v>154789</v>
      </c>
    </row>
    <row r="31" spans="2:23" x14ac:dyDescent="0.25">
      <c r="B31" s="24" t="s">
        <v>97</v>
      </c>
      <c r="C31" s="24">
        <v>2017</v>
      </c>
      <c r="D31" s="24" t="s">
        <v>48</v>
      </c>
      <c r="E31" s="25">
        <v>112753883</v>
      </c>
      <c r="F31" s="25">
        <v>86500155</v>
      </c>
      <c r="G31" s="25">
        <v>86500155</v>
      </c>
      <c r="H31" s="25">
        <v>10000000</v>
      </c>
      <c r="I31" s="26">
        <v>0.4</v>
      </c>
      <c r="J31" s="26">
        <v>1.04</v>
      </c>
      <c r="K31" s="25">
        <f t="shared" si="0"/>
        <v>1245602.2319999998</v>
      </c>
      <c r="L31" s="25">
        <f t="shared" si="1"/>
        <v>225000.31</v>
      </c>
      <c r="M31" s="25">
        <f t="shared" si="2"/>
        <v>795601.61199999996</v>
      </c>
      <c r="N31" s="25">
        <v>225000.31</v>
      </c>
      <c r="O31" s="25">
        <f t="shared" si="3"/>
        <v>1020601.922</v>
      </c>
      <c r="P31" s="25">
        <v>5878</v>
      </c>
      <c r="Q31" s="25"/>
      <c r="R31" s="25">
        <v>152209</v>
      </c>
    </row>
    <row r="32" spans="2:23" x14ac:dyDescent="0.25">
      <c r="B32" s="24" t="s">
        <v>98</v>
      </c>
      <c r="C32" s="24">
        <v>2018</v>
      </c>
      <c r="D32" s="24" t="s">
        <v>49</v>
      </c>
      <c r="E32" s="25">
        <v>112753883</v>
      </c>
      <c r="F32" s="25">
        <v>88709047</v>
      </c>
      <c r="G32" s="25">
        <v>88709047</v>
      </c>
      <c r="H32" s="25">
        <v>10000000</v>
      </c>
      <c r="I32" s="26">
        <v>0.4</v>
      </c>
      <c r="J32" s="26">
        <v>1.04</v>
      </c>
      <c r="K32" s="25">
        <f t="shared" si="0"/>
        <v>1277410.2767999999</v>
      </c>
      <c r="L32" s="25">
        <f t="shared" si="1"/>
        <v>229418.09400000001</v>
      </c>
      <c r="M32" s="25">
        <f t="shared" si="2"/>
        <v>818574.08879999991</v>
      </c>
      <c r="N32" s="25">
        <v>229418.09400000001</v>
      </c>
      <c r="O32" s="25">
        <f t="shared" si="3"/>
        <v>1047992.1828</v>
      </c>
      <c r="P32" s="25">
        <v>13745</v>
      </c>
      <c r="Q32" s="25"/>
      <c r="R32" s="25">
        <v>155137</v>
      </c>
    </row>
    <row r="33" spans="2:18" x14ac:dyDescent="0.25">
      <c r="B33" s="24" t="s">
        <v>99</v>
      </c>
      <c r="C33" s="24">
        <v>2019</v>
      </c>
      <c r="D33" s="24" t="s">
        <v>50</v>
      </c>
      <c r="E33" s="25">
        <v>112753883</v>
      </c>
      <c r="F33" s="25">
        <v>94684584</v>
      </c>
      <c r="G33" s="25">
        <v>94684584</v>
      </c>
      <c r="H33" s="25">
        <v>10000000</v>
      </c>
      <c r="I33" s="26">
        <v>0.4</v>
      </c>
      <c r="J33" s="26">
        <v>0.97</v>
      </c>
      <c r="K33" s="25">
        <f t="shared" si="0"/>
        <v>1297178.8008000001</v>
      </c>
      <c r="L33" s="25">
        <f t="shared" si="1"/>
        <v>237869.16800000001</v>
      </c>
      <c r="M33" s="25">
        <f t="shared" si="2"/>
        <v>821440.46480000007</v>
      </c>
      <c r="N33" s="25">
        <v>237869.16800000001</v>
      </c>
      <c r="O33" s="25">
        <f t="shared" si="3"/>
        <v>1059309.6328</v>
      </c>
      <c r="P33" s="25">
        <v>56412</v>
      </c>
      <c r="Q33" s="25"/>
      <c r="R33" s="25">
        <v>147909</v>
      </c>
    </row>
    <row r="34" spans="2:18" x14ac:dyDescent="0.25">
      <c r="B34" s="24" t="s">
        <v>100</v>
      </c>
      <c r="C34" s="24">
        <v>2020</v>
      </c>
      <c r="D34" s="24" t="s">
        <v>51</v>
      </c>
      <c r="E34" s="25">
        <v>112753883</v>
      </c>
      <c r="F34" s="25">
        <v>82030441</v>
      </c>
      <c r="G34" s="25">
        <v>82030441</v>
      </c>
      <c r="H34" s="25">
        <v>82030441</v>
      </c>
      <c r="I34" s="26">
        <v>0.4</v>
      </c>
      <c r="J34" s="26">
        <v>0.97</v>
      </c>
      <c r="K34" s="25">
        <f t="shared" si="0"/>
        <v>1123817.0416999999</v>
      </c>
      <c r="L34" s="25">
        <f t="shared" si="1"/>
        <v>602495.69118571398</v>
      </c>
      <c r="M34" s="25">
        <f t="shared" si="2"/>
        <v>0</v>
      </c>
      <c r="N34" s="25">
        <v>521321.35051428596</v>
      </c>
      <c r="O34" s="25">
        <f t="shared" si="3"/>
        <v>521321.35051428596</v>
      </c>
      <c r="P34" s="25">
        <v>39964</v>
      </c>
      <c r="Q34" s="25"/>
      <c r="R34" s="25">
        <v>72635</v>
      </c>
    </row>
    <row r="35" spans="2:18" x14ac:dyDescent="0.25">
      <c r="B35" s="24" t="s">
        <v>101</v>
      </c>
      <c r="C35" s="24">
        <v>2021</v>
      </c>
      <c r="D35" s="24" t="s">
        <v>52</v>
      </c>
      <c r="E35" s="25">
        <v>112753883</v>
      </c>
      <c r="F35" s="25">
        <v>77535909</v>
      </c>
      <c r="G35" s="25">
        <v>77535909</v>
      </c>
      <c r="H35" s="25">
        <v>77535909</v>
      </c>
      <c r="I35" s="26">
        <v>0.443853</v>
      </c>
      <c r="J35" s="26">
        <v>0.88090000000000002</v>
      </c>
      <c r="K35" s="25">
        <f t="shared" si="0"/>
        <v>1027159.28055477</v>
      </c>
      <c r="L35" s="25">
        <f t="shared" si="1"/>
        <v>1027159.28055477</v>
      </c>
      <c r="M35" s="25">
        <f t="shared" si="2"/>
        <v>0</v>
      </c>
      <c r="N35" s="25">
        <v>0</v>
      </c>
      <c r="O35" s="25">
        <f t="shared" si="3"/>
        <v>0</v>
      </c>
      <c r="P35" s="25">
        <v>0</v>
      </c>
      <c r="Q35" s="25"/>
      <c r="R35" s="25">
        <v>0</v>
      </c>
    </row>
    <row r="36" spans="2:18" x14ac:dyDescent="0.25">
      <c r="B36" s="24" t="s">
        <v>102</v>
      </c>
      <c r="C36" s="24">
        <v>2022</v>
      </c>
      <c r="D36" s="24" t="s">
        <v>53</v>
      </c>
      <c r="E36" s="28">
        <v>112753883</v>
      </c>
      <c r="F36" s="28">
        <v>56000000</v>
      </c>
      <c r="G36" s="28">
        <v>56000000</v>
      </c>
      <c r="H36" s="28">
        <v>56000000</v>
      </c>
      <c r="I36" s="29">
        <v>0.443853</v>
      </c>
      <c r="J36" s="29">
        <v>0.88090000000000002</v>
      </c>
      <c r="K36" s="28">
        <f t="shared" si="0"/>
        <v>741861.68</v>
      </c>
      <c r="L36" s="28">
        <f t="shared" si="1"/>
        <v>741861.68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89</v>
      </c>
      <c r="C37" s="24">
        <v>2023</v>
      </c>
      <c r="D37" s="24" t="s">
        <v>54</v>
      </c>
      <c r="E37" s="28" t="s">
        <v>89</v>
      </c>
      <c r="F37" s="28" t="s">
        <v>89</v>
      </c>
      <c r="G37" s="28" t="s">
        <v>89</v>
      </c>
      <c r="H37" s="28" t="s">
        <v>89</v>
      </c>
      <c r="I37" s="29" t="s">
        <v>89</v>
      </c>
      <c r="J37" s="29" t="s">
        <v>89</v>
      </c>
      <c r="K37" s="28" t="str">
        <f t="shared" si="0"/>
        <v/>
      </c>
      <c r="L37" s="28" t="str">
        <f t="shared" si="1"/>
        <v/>
      </c>
      <c r="M37" s="28" t="str">
        <f t="shared" si="2"/>
        <v/>
      </c>
      <c r="N37" s="28" t="s">
        <v>89</v>
      </c>
      <c r="O37" s="28" t="str">
        <f t="shared" si="3"/>
        <v/>
      </c>
      <c r="P37" s="28" t="s">
        <v>89</v>
      </c>
      <c r="Q37" s="28"/>
      <c r="R37" s="28" t="s">
        <v>89</v>
      </c>
    </row>
    <row r="38" spans="2:18" x14ac:dyDescent="0.25">
      <c r="B38" s="24" t="s">
        <v>89</v>
      </c>
      <c r="C38" s="24">
        <v>2024</v>
      </c>
      <c r="D38" s="24" t="s">
        <v>55</v>
      </c>
      <c r="E38" s="28" t="s">
        <v>89</v>
      </c>
      <c r="F38" s="28" t="s">
        <v>89</v>
      </c>
      <c r="G38" s="28" t="s">
        <v>89</v>
      </c>
      <c r="H38" s="28" t="s">
        <v>89</v>
      </c>
      <c r="I38" s="29" t="s">
        <v>89</v>
      </c>
      <c r="J38" s="29" t="s">
        <v>89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89</v>
      </c>
      <c r="O38" s="28" t="str">
        <f t="shared" si="3"/>
        <v/>
      </c>
      <c r="P38" s="28" t="s">
        <v>89</v>
      </c>
      <c r="Q38" s="28"/>
      <c r="R38" s="28" t="s">
        <v>89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112753883</v>
      </c>
      <c r="F51" s="32"/>
      <c r="G51" s="32"/>
      <c r="H51" s="32"/>
      <c r="I51" s="33"/>
      <c r="J51" s="33"/>
      <c r="K51" s="32"/>
      <c r="L51" s="32"/>
      <c r="M51" s="34">
        <f>SUM(M17:M49)</f>
        <v>7330844.8207999989</v>
      </c>
      <c r="N51" s="34">
        <f t="shared" ref="N51:R51" si="4">SUM(N17:N49)</f>
        <v>2194564.3096000003</v>
      </c>
      <c r="O51" s="34">
        <f t="shared" si="4"/>
        <v>9525409.1304000001</v>
      </c>
      <c r="P51" s="34">
        <f t="shared" si="4"/>
        <v>220209</v>
      </c>
      <c r="Q51" s="34">
        <f t="shared" si="4"/>
        <v>0</v>
      </c>
      <c r="R51" s="34">
        <f t="shared" si="4"/>
        <v>1351978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02C414B6-AF4A-4A73-90D1-F16E16F2DB45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2022-09-09T18:53:25Z</dcterms:created>
  <dcterms:modified xsi:type="dcterms:W3CDTF">2022-09-09T18:53:52Z</dcterms:modified>
</cp:coreProperties>
</file>