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_V1/"/>
    </mc:Choice>
  </mc:AlternateContent>
  <xr:revisionPtr revIDLastSave="0" documentId="8_{A325079B-00CB-48E1-897C-28F634213962}" xr6:coauthVersionLast="47" xr6:coauthVersionMax="47" xr10:uidLastSave="{00000000-0000-0000-0000-000000000000}"/>
  <bookViews>
    <workbookView xWindow="1170" yWindow="1170" windowWidth="26415" windowHeight="1335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<sst xmlns="http://schemas.openxmlformats.org/spreadsheetml/2006/main" count="119" uniqueCount="116">
  <si>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</si>
  <si>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</si>
  <si>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</si>
  <si>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</si>
  <si>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</si>
  <si>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</si>
  <si>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</si>
  <si>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</si>
  <si>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</si>
  <si>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</si>
  <si>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</si>
  <si>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</si>
  <si>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</si>
  <si>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</si>
  <si>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</si>
  <si>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</si>
  <si>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</si>
  <si>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</si>
  <si>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</si>
  <si>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</si>
  <si>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</si>
  <si>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</si>
  <si>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</si>
  <si>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</si>
  <si>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</si>
  <si>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</si>
  <si>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</si>
  <si>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</si>
  <si>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</si>
  <si>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</si>
  <si>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</si>
  <si>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</si>
  <si>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</si>
  <si>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</si>
  <si>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</si>
  <si>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</si>
  <si>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</si>
  <si>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</si>
  <si>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</si>
  <si>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</si>
  <si>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</si>
  <si>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</si>
  <si>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</si>
  <si>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</si>
  <si>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</si>
  <si>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</si>
  <si>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</si>
  <si>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</si>
  <si>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</si>
  <si>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</si>
  <si>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</si>
  <si>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</si>
  <si>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</si>
  <si>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</si>
  <si>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</si>
  <si>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</si>
  <si>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</si>
  <si>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</si>
  <si>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</si>
  <si>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</si>
  <si>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</si>
  <si>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</si>
  <si>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</si>
  <si>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</si>
  <si>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</si>
  <si>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</si>
  <si>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</si>
  <si>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</si>
  <si>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</si>
  <si>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</si>
  <si>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</si>
  <si>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</si>
  <si>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</si>
  <si>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</si>
  <si>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</si>
  <si>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</si>
  <si>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</si>
  <si>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</si>
  <si>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</si>
  <si>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</si>
  <si>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</si>
  <si>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</si>
  <si>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</si>
  <si>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</si>
  <si>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</si>
  <si>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</si>
  <si>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</si>
  <si>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</si>
  <si>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</si>
  <si>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</si>
  <si>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</si>
  <si>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</si>
  <si>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</si>
  <si>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</si>
  <si>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</si>
  <si>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</si>
  <si>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099902</t>
  </si>
  <si>
    <t>[Wind] Renewable Energy Electric Generation</t>
  </si>
  <si>
    <t>Chillicothe ISD</t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</si>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</sst>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322-CDR-4D-2022-0628-SLA-231901-Chillicothe,%20SM%208-12-2022%20Master,%208-1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6">
          <cell r="G6" t="str">
            <v>Blue Summit III Wind, LLC</v>
          </cell>
        </row>
        <row r="7">
          <cell r="G7">
            <v>25000000</v>
          </cell>
        </row>
        <row r="8">
          <cell r="G8">
            <v>2020</v>
          </cell>
        </row>
        <row r="9">
          <cell r="G9">
            <v>2020</v>
          </cell>
        </row>
        <row r="10">
          <cell r="G10">
            <v>2019</v>
          </cell>
        </row>
        <row r="11">
          <cell r="G11">
            <v>2034</v>
          </cell>
        </row>
      </sheetData>
      <sheetData sheetId="3"/>
      <sheetData sheetId="4">
        <row r="24">
          <cell r="B24" t="str">
            <v>08-06-2019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/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1322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1" t="s">
        <v>98</v>
      </c>
      <c r="I6" s="16"/>
    </row>
    <row r="7" spans="1:19" x14ac:dyDescent="0.25">
      <c r="G7" s="17" t="s">
        <v>7</v>
      </c>
      <c r="H7" s="59" t="str">
        <f>'[1]4D 773b 2022'!G6</f>
        <v>Blue Summit III Wind, LLC</v>
      </c>
      <c r="I7" s="60"/>
    </row>
    <row r="8" spans="1:19" x14ac:dyDescent="0.25">
      <c r="G8" s="17" t="s">
        <v>8</v>
      </c>
      <c r="H8" s="18">
        <f>'[1]4D 773b 2022'!G7</f>
        <v>25000000</v>
      </c>
      <c r="I8" s="16"/>
    </row>
    <row r="9" spans="1:19" x14ac:dyDescent="0.25">
      <c r="G9" s="17" t="s">
        <v>9</v>
      </c>
      <c r="H9" s="19" t="str">
        <f>'[1]773b Tab 2'!B24</f>
        <v>08-06-2019</v>
      </c>
      <c r="I9" s="12"/>
    </row>
    <row r="10" spans="1:19" x14ac:dyDescent="0.25">
      <c r="G10" s="17" t="s">
        <v>10</v>
      </c>
      <c r="H10" s="20">
        <f>'[1]4D 773b 2022'!G8</f>
        <v>2020</v>
      </c>
      <c r="I10" s="12"/>
      <c r="O10" s="2" t="s">
        <v>11</v>
      </c>
    </row>
    <row r="11" spans="1:19" x14ac:dyDescent="0.25">
      <c r="G11" s="17" t="s">
        <v>12</v>
      </c>
      <c r="H11" s="20">
        <f>'[1]4D 773b 2022'!G9</f>
        <v>2020</v>
      </c>
    </row>
    <row r="12" spans="1:19" x14ac:dyDescent="0.25">
      <c r="A12" s="21"/>
      <c r="G12" s="22" t="s">
        <v>13</v>
      </c>
      <c r="H12" s="20">
        <f>'[1]4D 773b 2022'!G10</f>
        <v>2019</v>
      </c>
      <c r="I12" s="2" t="s">
        <v>14</v>
      </c>
    </row>
    <row r="13" spans="1:19" x14ac:dyDescent="0.25">
      <c r="G13" s="22" t="s">
        <v>15</v>
      </c>
      <c r="H13" s="20">
        <f>'[1]4D 773b 2022'!G11</f>
        <v>2034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>
        <v>141809300</v>
      </c>
      <c r="G22" s="31">
        <v>0</v>
      </c>
      <c r="H22" s="31">
        <v>0</v>
      </c>
      <c r="I22" s="31">
        <v>0</v>
      </c>
      <c r="J22" s="32">
        <v>0.33</v>
      </c>
      <c r="K22" s="32">
        <v>0.97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2:17" x14ac:dyDescent="0.25">
      <c r="B23" s="33" t="s">
        <v>99</v>
      </c>
      <c r="C23" s="35" t="s">
        <v>100</v>
      </c>
      <c r="D23" s="30">
        <v>2020</v>
      </c>
      <c r="E23" s="30" t="s">
        <v>40</v>
      </c>
      <c r="F23" s="31">
        <v>166872000</v>
      </c>
      <c r="G23" s="31">
        <v>141809300</v>
      </c>
      <c r="H23" s="31">
        <v>141809300</v>
      </c>
      <c r="I23" s="31">
        <v>25000000</v>
      </c>
      <c r="J23" s="32">
        <v>0.33</v>
      </c>
      <c r="K23" s="32">
        <v>0.91639999999999999</v>
      </c>
      <c r="L23" s="31">
        <v>1767511.1151999999</v>
      </c>
      <c r="M23" s="31">
        <v>697070.69</v>
      </c>
      <c r="N23" s="31">
        <v>1070440.4251999999</v>
      </c>
      <c r="O23" s="31">
        <v>1066931.54</v>
      </c>
      <c r="P23" s="31">
        <v>0</v>
      </c>
      <c r="Q23" s="31">
        <v>50000</v>
      </c>
    </row>
    <row r="24" spans="2:17" x14ac:dyDescent="0.25">
      <c r="B24" s="34" t="s">
        <v>101</v>
      </c>
      <c r="C24" s="35" t="s">
        <v>102</v>
      </c>
      <c r="D24" s="30">
        <v>2021</v>
      </c>
      <c r="E24" s="30" t="s">
        <v>41</v>
      </c>
      <c r="F24" s="31">
        <v>166872000</v>
      </c>
      <c r="G24" s="31">
        <v>122946690</v>
      </c>
      <c r="H24" s="31">
        <v>122946690</v>
      </c>
      <c r="I24" s="31">
        <v>25000000</v>
      </c>
      <c r="J24" s="32">
        <v>0.33</v>
      </c>
      <c r="K24" s="32">
        <v>0.9042</v>
      </c>
      <c r="L24" s="31">
        <v>1517408.04798</v>
      </c>
      <c r="M24" s="31">
        <v>631774.07700000005</v>
      </c>
      <c r="N24" s="31">
        <v>885633.97097999998</v>
      </c>
      <c r="O24" s="31">
        <v>275895.46000000002</v>
      </c>
      <c r="P24" s="31">
        <v>0</v>
      </c>
      <c r="Q24" s="31">
        <v>50000</v>
      </c>
    </row>
    <row r="25" spans="2:17" x14ac:dyDescent="0.25">
      <c r="B25" s="36"/>
      <c r="C25" s="37" t="s">
        <v>103</v>
      </c>
      <c r="D25" s="30">
        <v>2022</v>
      </c>
      <c r="E25" s="30" t="s">
        <v>42</v>
      </c>
      <c r="F25" s="38">
        <v>166872000</v>
      </c>
      <c r="G25" s="38">
        <v>105734153.39999999</v>
      </c>
      <c r="H25" s="38">
        <v>105734153.39999999</v>
      </c>
      <c r="I25" s="38">
        <v>25000000</v>
      </c>
      <c r="J25" s="39">
        <v>0.33</v>
      </c>
      <c r="K25" s="39">
        <v>0.9042</v>
      </c>
      <c r="L25" s="38">
        <v>1304970.9212628</v>
      </c>
      <c r="M25" s="38">
        <v>574972.70622000005</v>
      </c>
      <c r="N25" s="38">
        <v>729998.21504279994</v>
      </c>
      <c r="O25" s="38">
        <v>0</v>
      </c>
      <c r="P25" s="38">
        <v>0</v>
      </c>
      <c r="Q25" s="38">
        <v>50000</v>
      </c>
    </row>
    <row r="26" spans="2:17" x14ac:dyDescent="0.25">
      <c r="B26" s="40"/>
      <c r="C26" s="37" t="s">
        <v>104</v>
      </c>
      <c r="D26" s="30">
        <v>2023</v>
      </c>
      <c r="E26" s="30" t="s">
        <v>43</v>
      </c>
      <c r="F26" s="38">
        <v>166872000</v>
      </c>
      <c r="G26" s="38">
        <v>90931371.923999995</v>
      </c>
      <c r="H26" s="38">
        <v>90931371.923999995</v>
      </c>
      <c r="I26" s="38">
        <v>25000000</v>
      </c>
      <c r="J26" s="39">
        <v>0.33</v>
      </c>
      <c r="K26" s="39">
        <v>0.9042</v>
      </c>
      <c r="L26" s="38">
        <v>1122274.9922860081</v>
      </c>
      <c r="M26" s="38">
        <v>526123.5273492001</v>
      </c>
      <c r="N26" s="38">
        <v>596151.46493680798</v>
      </c>
      <c r="O26" s="38">
        <v>0</v>
      </c>
      <c r="P26" s="38">
        <v>0</v>
      </c>
      <c r="Q26" s="38">
        <v>50000</v>
      </c>
    </row>
    <row r="27" spans="2:17" x14ac:dyDescent="0.25">
      <c r="B27" s="29"/>
      <c r="C27" s="37" t="s">
        <v>105</v>
      </c>
      <c r="D27" s="30">
        <v>2024</v>
      </c>
      <c r="E27" s="30" t="s">
        <v>44</v>
      </c>
      <c r="F27" s="38">
        <v>166872000</v>
      </c>
      <c r="G27" s="38">
        <v>78200979.854639992</v>
      </c>
      <c r="H27" s="38">
        <v>78200979.854639992</v>
      </c>
      <c r="I27" s="38">
        <v>25000000</v>
      </c>
      <c r="J27" s="39">
        <v>0.33</v>
      </c>
      <c r="K27" s="39">
        <v>0.9042</v>
      </c>
      <c r="L27" s="38">
        <v>965156.49336596683</v>
      </c>
      <c r="M27" s="38">
        <v>484113.233520312</v>
      </c>
      <c r="N27" s="38">
        <v>481043.25984565483</v>
      </c>
      <c r="O27" s="38">
        <v>0</v>
      </c>
      <c r="P27" s="38">
        <v>0</v>
      </c>
      <c r="Q27" s="38">
        <v>50000</v>
      </c>
    </row>
    <row r="28" spans="2:17" x14ac:dyDescent="0.25">
      <c r="B28" s="29"/>
      <c r="C28" s="37" t="s">
        <v>106</v>
      </c>
      <c r="D28" s="30">
        <v>2025</v>
      </c>
      <c r="E28" s="30" t="s">
        <v>45</v>
      </c>
      <c r="F28" s="38">
        <v>166872000</v>
      </c>
      <c r="G28" s="38">
        <v>67252842.674990386</v>
      </c>
      <c r="H28" s="38">
        <v>67252842.674990386</v>
      </c>
      <c r="I28" s="38">
        <v>25000000</v>
      </c>
      <c r="J28" s="39">
        <v>0.33</v>
      </c>
      <c r="K28" s="39">
        <v>0.9042</v>
      </c>
      <c r="L28" s="38">
        <v>830034.58429473126</v>
      </c>
      <c r="M28" s="38">
        <v>447984.38082746824</v>
      </c>
      <c r="N28" s="38">
        <v>382050.20346726303</v>
      </c>
      <c r="O28" s="38">
        <v>0</v>
      </c>
      <c r="P28" s="38">
        <v>0</v>
      </c>
      <c r="Q28" s="38">
        <v>50000</v>
      </c>
    </row>
    <row r="29" spans="2:17" x14ac:dyDescent="0.25">
      <c r="B29" s="29"/>
      <c r="C29" s="37" t="s">
        <v>107</v>
      </c>
      <c r="D29" s="30">
        <v>2026</v>
      </c>
      <c r="E29" s="30" t="s">
        <v>46</v>
      </c>
      <c r="F29" s="38">
        <v>166872000</v>
      </c>
      <c r="G29" s="38">
        <v>57837444.700491734</v>
      </c>
      <c r="H29" s="38">
        <v>57837444.700491734</v>
      </c>
      <c r="I29" s="38">
        <v>25000000</v>
      </c>
      <c r="J29" s="39">
        <v>0.33</v>
      </c>
      <c r="K29" s="39">
        <v>0.9042</v>
      </c>
      <c r="L29" s="38">
        <v>713829.74249346904</v>
      </c>
      <c r="M29" s="38">
        <v>416913.56751162274</v>
      </c>
      <c r="N29" s="38">
        <v>296916.1749818463</v>
      </c>
      <c r="O29" s="38">
        <v>0</v>
      </c>
      <c r="P29" s="38">
        <v>0</v>
      </c>
      <c r="Q29" s="38">
        <v>50000</v>
      </c>
    </row>
    <row r="30" spans="2:17" x14ac:dyDescent="0.25">
      <c r="B30" s="29"/>
      <c r="C30" s="37" t="s">
        <v>108</v>
      </c>
      <c r="D30" s="30">
        <v>2027</v>
      </c>
      <c r="E30" s="30" t="s">
        <v>47</v>
      </c>
      <c r="F30" s="38">
        <v>166872000</v>
      </c>
      <c r="G30" s="38">
        <v>49740202.442422889</v>
      </c>
      <c r="H30" s="38">
        <v>49740202.442422889</v>
      </c>
      <c r="I30" s="38">
        <v>25000000</v>
      </c>
      <c r="J30" s="39">
        <v>0.33</v>
      </c>
      <c r="K30" s="39">
        <v>0.9042</v>
      </c>
      <c r="L30" s="38">
        <v>613893.57854438329</v>
      </c>
      <c r="M30" s="38">
        <v>390192.66805999551</v>
      </c>
      <c r="N30" s="38">
        <v>223700.91048438777</v>
      </c>
      <c r="O30" s="38">
        <v>0</v>
      </c>
      <c r="P30" s="38">
        <v>0</v>
      </c>
      <c r="Q30" s="38">
        <v>50000</v>
      </c>
    </row>
    <row r="31" spans="2:17" x14ac:dyDescent="0.25">
      <c r="B31" s="29"/>
      <c r="C31" s="41" t="s">
        <v>109</v>
      </c>
      <c r="D31" s="30">
        <v>2028</v>
      </c>
      <c r="E31" s="30" t="s">
        <v>48</v>
      </c>
      <c r="F31" s="38">
        <v>166872000</v>
      </c>
      <c r="G31" s="38">
        <v>42776574.100483686</v>
      </c>
      <c r="H31" s="38">
        <v>42776574.100483686</v>
      </c>
      <c r="I31" s="38">
        <v>25000000</v>
      </c>
      <c r="J31" s="39">
        <v>0.33</v>
      </c>
      <c r="K31" s="39">
        <v>0.9042</v>
      </c>
      <c r="L31" s="38">
        <v>527948.47754816967</v>
      </c>
      <c r="M31" s="38">
        <v>367212.69453159615</v>
      </c>
      <c r="N31" s="38">
        <v>160735.78301657352</v>
      </c>
      <c r="O31" s="38">
        <v>0</v>
      </c>
      <c r="P31" s="38">
        <v>0</v>
      </c>
      <c r="Q31" s="38">
        <v>50000</v>
      </c>
    </row>
    <row r="32" spans="2:17" x14ac:dyDescent="0.25">
      <c r="B32" s="29"/>
      <c r="C32" s="41" t="s">
        <v>110</v>
      </c>
      <c r="D32" s="30">
        <v>2029</v>
      </c>
      <c r="E32" s="30" t="s">
        <v>49</v>
      </c>
      <c r="F32" s="38">
        <v>166872000</v>
      </c>
      <c r="G32" s="38">
        <v>36787853.726415969</v>
      </c>
      <c r="H32" s="38">
        <v>36787853.726415969</v>
      </c>
      <c r="I32" s="38">
        <v>25000000</v>
      </c>
      <c r="J32" s="39">
        <v>0.33</v>
      </c>
      <c r="K32" s="39">
        <v>0.9042</v>
      </c>
      <c r="L32" s="38">
        <v>454035.69069142593</v>
      </c>
      <c r="M32" s="38">
        <v>347449.91729717271</v>
      </c>
      <c r="N32" s="38">
        <v>106585.77339425322</v>
      </c>
      <c r="O32" s="38">
        <v>0</v>
      </c>
      <c r="P32" s="38">
        <v>0</v>
      </c>
      <c r="Q32" s="38">
        <v>50000</v>
      </c>
    </row>
    <row r="33" spans="2:17" x14ac:dyDescent="0.25">
      <c r="B33" s="29"/>
      <c r="C33" s="33" t="s">
        <v>111</v>
      </c>
      <c r="D33" s="30">
        <v>2030</v>
      </c>
      <c r="E33" s="30" t="s">
        <v>50</v>
      </c>
      <c r="F33" s="38">
        <v>166872000</v>
      </c>
      <c r="G33" s="38">
        <v>31637554.204717733</v>
      </c>
      <c r="H33" s="38">
        <v>31637554.204717733</v>
      </c>
      <c r="I33" s="38">
        <v>31637554.204717733</v>
      </c>
      <c r="J33" s="39">
        <v>0.33</v>
      </c>
      <c r="K33" s="39">
        <v>0.9042</v>
      </c>
      <c r="L33" s="38">
        <v>390470.69399462629</v>
      </c>
      <c r="M33" s="38">
        <v>390470.69399462629</v>
      </c>
      <c r="N33" s="38">
        <v>0</v>
      </c>
      <c r="O33" s="38">
        <v>0</v>
      </c>
      <c r="P33" s="38">
        <v>0</v>
      </c>
      <c r="Q33" s="38">
        <v>50000</v>
      </c>
    </row>
    <row r="34" spans="2:17" x14ac:dyDescent="0.25">
      <c r="B34" s="29"/>
      <c r="C34" s="33" t="s">
        <v>112</v>
      </c>
      <c r="D34" s="30">
        <v>2031</v>
      </c>
      <c r="E34" s="30" t="s">
        <v>51</v>
      </c>
      <c r="F34" s="38">
        <v>166872000</v>
      </c>
      <c r="G34" s="38">
        <v>27208296.616057251</v>
      </c>
      <c r="H34" s="38">
        <v>27208296.616057251</v>
      </c>
      <c r="I34" s="38">
        <v>27208296.616057251</v>
      </c>
      <c r="J34" s="39">
        <v>0.33</v>
      </c>
      <c r="K34" s="39">
        <v>0.9042</v>
      </c>
      <c r="L34" s="38">
        <v>335804.79683537857</v>
      </c>
      <c r="M34" s="38">
        <v>335804.79683537857</v>
      </c>
      <c r="N34" s="38">
        <v>0</v>
      </c>
      <c r="O34" s="38">
        <v>0</v>
      </c>
      <c r="P34" s="38">
        <v>0</v>
      </c>
      <c r="Q34" s="38">
        <v>50000</v>
      </c>
    </row>
    <row r="35" spans="2:17" x14ac:dyDescent="0.25">
      <c r="B35" s="29"/>
      <c r="C35" s="33" t="s">
        <v>113</v>
      </c>
      <c r="D35" s="30">
        <v>2032</v>
      </c>
      <c r="E35" s="30" t="s">
        <v>52</v>
      </c>
      <c r="F35" s="38">
        <v>166872000</v>
      </c>
      <c r="G35" s="38">
        <v>23399135.089809235</v>
      </c>
      <c r="H35" s="38">
        <v>23399135.089809235</v>
      </c>
      <c r="I35" s="38">
        <v>23399135.089809235</v>
      </c>
      <c r="J35" s="39">
        <v>0.33</v>
      </c>
      <c r="K35" s="39">
        <v>0.9042</v>
      </c>
      <c r="L35" s="38">
        <v>288792.12527842558</v>
      </c>
      <c r="M35" s="38">
        <v>288792.12527842558</v>
      </c>
      <c r="N35" s="38">
        <v>0</v>
      </c>
      <c r="O35" s="38">
        <v>0</v>
      </c>
      <c r="P35" s="38">
        <v>0</v>
      </c>
      <c r="Q35" s="38">
        <v>50000</v>
      </c>
    </row>
    <row r="36" spans="2:17" x14ac:dyDescent="0.25">
      <c r="B36" s="29"/>
      <c r="C36" s="33" t="s">
        <v>114</v>
      </c>
      <c r="D36" s="30">
        <v>2033</v>
      </c>
      <c r="E36" s="30" t="s">
        <v>53</v>
      </c>
      <c r="F36" s="38">
        <v>166872000</v>
      </c>
      <c r="G36" s="38">
        <v>20123256.177235942</v>
      </c>
      <c r="H36" s="38">
        <v>20123256.177235942</v>
      </c>
      <c r="I36" s="38">
        <v>20123256.177235942</v>
      </c>
      <c r="J36" s="39">
        <v>0.33</v>
      </c>
      <c r="K36" s="39">
        <v>0.9042</v>
      </c>
      <c r="L36" s="38">
        <v>248361.22773944598</v>
      </c>
      <c r="M36" s="38">
        <v>248361.22773944598</v>
      </c>
      <c r="N36" s="38">
        <v>0</v>
      </c>
      <c r="O36" s="38">
        <v>0</v>
      </c>
      <c r="P36" s="38">
        <v>0</v>
      </c>
      <c r="Q36" s="38">
        <v>0</v>
      </c>
    </row>
    <row r="37" spans="2:17" x14ac:dyDescent="0.25">
      <c r="B37" s="29"/>
      <c r="C37" s="33" t="s">
        <v>115</v>
      </c>
      <c r="D37" s="30">
        <v>2034</v>
      </c>
      <c r="E37" s="30" t="s">
        <v>54</v>
      </c>
      <c r="F37" s="38">
        <v>166872000</v>
      </c>
      <c r="G37" s="38">
        <v>17306000.312422909</v>
      </c>
      <c r="H37" s="38">
        <v>17306000.312422909</v>
      </c>
      <c r="I37" s="38">
        <v>17306000.312422909</v>
      </c>
      <c r="J37" s="39">
        <v>0.33</v>
      </c>
      <c r="K37" s="39">
        <v>0.9042</v>
      </c>
      <c r="L37" s="38">
        <v>213590.65585592354</v>
      </c>
      <c r="M37" s="38">
        <v>213590.65585592354</v>
      </c>
      <c r="N37" s="38">
        <v>0</v>
      </c>
      <c r="O37" s="38">
        <v>0</v>
      </c>
      <c r="P37" s="38">
        <v>0</v>
      </c>
      <c r="Q37" s="38">
        <v>0</v>
      </c>
    </row>
    <row r="38" spans="2:17" x14ac:dyDescent="0.25">
      <c r="B38" s="29"/>
      <c r="C38" s="30"/>
      <c r="D38" s="30">
        <v>2035</v>
      </c>
      <c r="E38" s="30" t="s">
        <v>55</v>
      </c>
      <c r="F38" s="38"/>
      <c r="G38" s="38"/>
      <c r="H38" s="38"/>
      <c r="I38" s="38"/>
      <c r="J38" s="39"/>
      <c r="K38" s="39"/>
      <c r="L38" s="38"/>
      <c r="M38" s="38"/>
      <c r="N38" s="38"/>
      <c r="O38" s="38"/>
      <c r="P38" s="38"/>
      <c r="Q38" s="38"/>
    </row>
    <row r="39" spans="2:17" x14ac:dyDescent="0.25">
      <c r="B39" s="29"/>
      <c r="C39" s="30"/>
      <c r="D39" s="30">
        <v>2036</v>
      </c>
      <c r="E39" s="30" t="s">
        <v>56</v>
      </c>
      <c r="F39" s="38"/>
      <c r="G39" s="38"/>
      <c r="H39" s="38"/>
      <c r="I39" s="38"/>
      <c r="J39" s="39"/>
      <c r="K39" s="39"/>
      <c r="L39" s="38"/>
      <c r="M39" s="38"/>
      <c r="N39" s="38"/>
      <c r="O39" s="38"/>
      <c r="P39" s="38"/>
      <c r="Q39" s="38"/>
    </row>
    <row r="40" spans="2:17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166872000</v>
      </c>
      <c r="G60" s="29"/>
      <c r="H60" s="29"/>
      <c r="I60" s="29"/>
      <c r="J60" s="29"/>
      <c r="K60" s="29"/>
      <c r="L60" s="29"/>
      <c r="M60" s="29"/>
      <c r="N60" s="44">
        <f>SUM(N16:N58)</f>
        <v>4933256.1813495858</v>
      </c>
      <c r="O60" s="44">
        <f>SUM(O16:O58)</f>
        <v>1342827</v>
      </c>
      <c r="P60" s="44">
        <f>SUM(P16:P58)</f>
        <v>0</v>
      </c>
      <c r="Q60" s="44">
        <f>SUM(Q16:Q58)</f>
        <v>650000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2022-08-18T03:19:26Z</dcterms:modified>
</cp:coreProperties>
</file>