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8A2C8994-3966-44CA-B9FB-7A14FAC6EE45}" xr6:coauthVersionLast="45" xr6:coauthVersionMax="45" xr10:uidLastSave="{00000000-0000-0000-0000-000000000000}"/>
  <bookViews>
    <workbookView xWindow="-120" yWindow="-120" windowWidth="29040" windowHeight="15840" xr2:uid="{03B93814-B0EE-4260-A36D-9A23958B612B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1" i="1"/>
  <c r="M37" i="1"/>
  <c r="M21" i="1"/>
  <c r="N19" i="1"/>
  <c r="M19" i="1"/>
  <c r="N18" i="1"/>
  <c r="M17" i="1"/>
  <c r="N16" i="1"/>
  <c r="F47" i="1"/>
  <c r="M27" i="1" l="1"/>
  <c r="M29" i="1"/>
  <c r="M35" i="1"/>
  <c r="M25" i="1"/>
  <c r="M31" i="1"/>
  <c r="M33" i="1"/>
  <c r="L16" i="1"/>
  <c r="L21" i="1"/>
  <c r="N20" i="1"/>
  <c r="N17" i="1"/>
  <c r="M18" i="1"/>
  <c r="L19" i="1"/>
  <c r="N21" i="1"/>
  <c r="M26" i="1"/>
  <c r="L27" i="1"/>
  <c r="N27" i="1" s="1"/>
  <c r="M28" i="1"/>
  <c r="M30" i="1"/>
  <c r="L31" i="1"/>
  <c r="N31" i="1" s="1"/>
  <c r="M32" i="1"/>
  <c r="M34" i="1"/>
  <c r="L35" i="1"/>
  <c r="N35" i="1" s="1"/>
  <c r="M36" i="1"/>
  <c r="M38" i="1"/>
  <c r="L39" i="1"/>
  <c r="N41" i="1"/>
  <c r="M42" i="1"/>
  <c r="L43" i="1"/>
  <c r="N45" i="1"/>
  <c r="L24" i="1"/>
  <c r="N24" i="1" s="1"/>
  <c r="L28" i="1"/>
  <c r="L32" i="1"/>
  <c r="N32" i="1" s="1"/>
  <c r="L36" i="1"/>
  <c r="M39" i="1"/>
  <c r="L40" i="1"/>
  <c r="N40" i="1" s="1"/>
  <c r="N42" i="1"/>
  <c r="M43" i="1"/>
  <c r="L44" i="1"/>
  <c r="L17" i="1"/>
  <c r="M20" i="1"/>
  <c r="M23" i="1"/>
  <c r="L25" i="1"/>
  <c r="N25" i="1" s="1"/>
  <c r="L29" i="1"/>
  <c r="N29" i="1" s="1"/>
  <c r="L33" i="1"/>
  <c r="N33" i="1" s="1"/>
  <c r="L37" i="1"/>
  <c r="N37" i="1" s="1"/>
  <c r="M40" i="1"/>
  <c r="L41" i="1"/>
  <c r="N43" i="1"/>
  <c r="M44" i="1"/>
  <c r="L45" i="1"/>
  <c r="L20" i="1"/>
  <c r="M16" i="1"/>
  <c r="M24" i="1"/>
  <c r="L18" i="1"/>
  <c r="L26" i="1"/>
  <c r="N26" i="1" s="1"/>
  <c r="L30" i="1"/>
  <c r="N30" i="1" s="1"/>
  <c r="L34" i="1"/>
  <c r="N34" i="1" s="1"/>
  <c r="L38" i="1"/>
  <c r="N38" i="1" s="1"/>
  <c r="L42" i="1"/>
  <c r="N36" i="1" l="1"/>
  <c r="N28" i="1"/>
  <c r="N39" i="1"/>
  <c r="L23" i="1"/>
  <c r="N23" i="1" s="1"/>
  <c r="N47" i="1" s="1"/>
  <c r="O47" i="1"/>
  <c r="Q47" i="1"/>
</calcChain>
</file>

<file path=xl/sharedStrings.xml><?xml version="1.0" encoding="utf-8"?>
<sst xmlns="http://schemas.openxmlformats.org/spreadsheetml/2006/main" count="238" uniqueCount="106">
  <si>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</si>
  <si>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</si>
  <si>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</si>
  <si>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</si>
  <si>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</si>
  <si>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</si>
  <si>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</si>
  <si>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</si>
  <si>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</si>
  <si>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</si>
  <si>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</si>
  <si>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</si>
  <si>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</si>
  <si>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</si>
  <si>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</si>
  <si>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</si>
  <si>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</si>
  <si>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</si>
  <si>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</si>
  <si>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</si>
  <si>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</si>
  <si>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</si>
  <si>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</si>
  <si>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</si>
  <si>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</si>
  <si>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</si>
  <si>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</si>
  <si>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</si>
  <si>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</si>
  <si>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</si>
  <si>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</si>
  <si>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</si>
  <si>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</si>
  <si>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</si>
  <si>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</si>
  <si>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</si>
  <si>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</si>
  <si>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</si>
  <si>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</si>
  <si>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</si>
  <si>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</si>
  <si>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</si>
  <si>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</si>
  <si>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</si>
  <si>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</si>
  <si>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</si>
  <si>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</si>
  <si>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</si>
  <si>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</si>
  <si>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</si>
  <si>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</si>
  <si>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</si>
  <si>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</si>
  <si>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</si>
  <si>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</si>
  <si>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</si>
  <si>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</si>
  <si>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</si>
  <si>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</si>
  <si>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</si>
  <si>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</si>
  <si>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</si>
  <si>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</si>
  <si>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</si>
  <si>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</si>
  <si>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</si>
  <si>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</si>
  <si>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</si>
  <si>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</si>
  <si>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</si>
  <si>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</si>
  <si>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</si>
  <si>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</si>
  <si>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</si>
  <si>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</si>
  <si>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</si>
  <si>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</si>
  <si>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</si>
  <si>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</si>
  <si>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</si>
  <si>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</si>
  <si>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</si>
  <si>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</si>
  <si>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</si>
  <si>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Calhoun County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</si>
  <si>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</si>
  <si>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</si>
  <si>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</si>
  <si>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</si>
  <si>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</si>
  <si>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</si>
  <si>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</si>
  <si>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</si>
  <si>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</si>
  <si>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</si>
  <si>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</si>
  <si>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</si>
  <si>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</si>
  <si>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</si>
  <si>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</si>
  <si>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</si>
  <si>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</si>
  <si>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</si>
  <si>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09-16-2019</t>
  </si>
  <si>
    <t>029901</t>
  </si>
  <si>
    <t>Formosa Plastics Corporation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</si>
</sst>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B7335291-8E91-4CF3-B65B-EA5066E6C908}"/>
    <cellStyle name="Hyperlink" xfId="1" builtinId="8"/>
    <cellStyle name="Normal" xfId="0" builtinId="0"/>
    <cellStyle name="Normal 5" xfId="2" xr:uid="{EFAA69B4-C20B-47E5-96B2-E32FD2511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6C72-BBA2-43F4-ACF6-ED8F84C0FD29}">
  <sheetPr>
    <tabColor theme="6" tint="-0.249977111117893"/>
    <pageSetUpPr fitToPage="1"/>
  </sheetPr>
  <dimension ref="A1:S69"/>
  <sheetViews>
    <sheetView tabSelected="1" zoomScale="80" zoomScaleNormal="80" zoomScalePageLayoutView="50" workbookViewId="0">
      <selection activeCell="H9" sqref="H9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1319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2020</v>
      </c>
      <c r="I10" s="11"/>
      <c r="O10" s="2" t="s">
        <v>11</v>
      </c>
    </row>
    <row r="11" spans="1:19" x14ac:dyDescent="0.25">
      <c r="G11" s="15" t="s">
        <v>12</v>
      </c>
      <c r="H11" s="17">
        <v>2023</v>
      </c>
    </row>
    <row r="12" spans="1:19" x14ac:dyDescent="0.25">
      <c r="A12" s="18"/>
      <c r="G12" s="19" t="s">
        <v>13</v>
      </c>
      <c r="H12" s="17">
        <v>2019</v>
      </c>
      <c r="I12" s="2" t="s">
        <v>14</v>
      </c>
    </row>
    <row r="13" spans="1:19" x14ac:dyDescent="0.25">
      <c r="G13" s="19" t="s">
        <v>15</v>
      </c>
      <c r="H13" s="17">
        <v>2037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/>
      <c r="C22" s="25" t="s">
        <v>85</v>
      </c>
      <c r="D22" s="25">
        <v>2019</v>
      </c>
      <c r="E22" s="25" t="s">
        <v>39</v>
      </c>
      <c r="F22" s="26">
        <v>120000000</v>
      </c>
      <c r="G22" s="26">
        <v>0</v>
      </c>
      <c r="H22" s="26">
        <v>0</v>
      </c>
      <c r="I22" s="26">
        <v>0</v>
      </c>
      <c r="J22" s="28">
        <v>0.2235</v>
      </c>
      <c r="K22" s="28">
        <v>0.95649826000000004</v>
      </c>
      <c r="L22" s="26">
        <v>0</v>
      </c>
      <c r="M22" s="26">
        <v>0</v>
      </c>
      <c r="N22" s="26">
        <v>0</v>
      </c>
      <c r="O22" s="26">
        <v>0</v>
      </c>
      <c r="P22" s="26"/>
      <c r="Q22" s="26">
        <v>0</v>
      </c>
    </row>
    <row r="23" spans="2:17" x14ac:dyDescent="0.25">
      <c r="B23" s="25" t="s">
        <v>86</v>
      </c>
      <c r="C23" s="25" t="s">
        <v>85</v>
      </c>
      <c r="D23" s="25">
        <v>2020</v>
      </c>
      <c r="E23" s="25" t="s">
        <v>40</v>
      </c>
      <c r="F23" s="30">
        <v>120000000</v>
      </c>
      <c r="G23" s="30">
        <v>120023190</v>
      </c>
      <c r="H23" s="30">
        <v>120023190</v>
      </c>
      <c r="I23" s="30">
        <v>120023190</v>
      </c>
      <c r="J23" s="31">
        <v>0.2235</v>
      </c>
      <c r="K23" s="31">
        <v>0.95649826000000004</v>
      </c>
      <c r="L23" s="30">
        <f t="shared" si="0"/>
        <v>1416271.5535964943</v>
      </c>
      <c r="M23" s="30">
        <f t="shared" si="1"/>
        <v>1416271.553596494</v>
      </c>
      <c r="N23" s="30">
        <f t="shared" si="2"/>
        <v>2.3283064365386963E-10</v>
      </c>
      <c r="O23" s="30">
        <v>0</v>
      </c>
      <c r="P23" s="30"/>
      <c r="Q23" s="30">
        <v>0</v>
      </c>
    </row>
    <row r="24" spans="2:17" x14ac:dyDescent="0.25">
      <c r="B24" s="25" t="s">
        <v>87</v>
      </c>
      <c r="C24" s="25" t="s">
        <v>85</v>
      </c>
      <c r="D24" s="25">
        <v>2021</v>
      </c>
      <c r="E24" s="25" t="s">
        <v>41</v>
      </c>
      <c r="F24" s="30">
        <v>120000000</v>
      </c>
      <c r="G24" s="30">
        <v>114000000</v>
      </c>
      <c r="H24" s="30">
        <v>114000000</v>
      </c>
      <c r="I24" s="30">
        <v>114000000</v>
      </c>
      <c r="J24" s="31">
        <v>0.2235</v>
      </c>
      <c r="K24" s="31">
        <v>0.95649826000000004</v>
      </c>
      <c r="L24" s="30">
        <f t="shared" si="0"/>
        <v>1345198.0164000001</v>
      </c>
      <c r="M24" s="30">
        <f t="shared" si="1"/>
        <v>1345198.0164000001</v>
      </c>
      <c r="N24" s="30">
        <f t="shared" si="2"/>
        <v>0</v>
      </c>
      <c r="O24" s="30">
        <v>0</v>
      </c>
      <c r="P24" s="30"/>
      <c r="Q24" s="30">
        <v>0</v>
      </c>
    </row>
    <row r="25" spans="2:17" x14ac:dyDescent="0.25">
      <c r="B25" s="25" t="s">
        <v>85</v>
      </c>
      <c r="C25" s="25" t="s">
        <v>85</v>
      </c>
      <c r="D25" s="25">
        <v>2022</v>
      </c>
      <c r="E25" s="25" t="s">
        <v>42</v>
      </c>
      <c r="F25" s="30">
        <v>120000000</v>
      </c>
      <c r="G25" s="30">
        <v>108300000</v>
      </c>
      <c r="H25" s="30">
        <v>108300000</v>
      </c>
      <c r="I25" s="30">
        <v>108300000</v>
      </c>
      <c r="J25" s="31">
        <v>0.2235</v>
      </c>
      <c r="K25" s="31">
        <v>0.95649826000000004</v>
      </c>
      <c r="L25" s="30">
        <f t="shared" si="0"/>
        <v>1277938.1155800002</v>
      </c>
      <c r="M25" s="30">
        <f t="shared" si="1"/>
        <v>1277938.11558</v>
      </c>
      <c r="N25" s="30">
        <f t="shared" si="2"/>
        <v>2.3283064365386963E-10</v>
      </c>
      <c r="O25" s="30">
        <v>0</v>
      </c>
      <c r="P25" s="30"/>
      <c r="Q25" s="30">
        <v>0</v>
      </c>
    </row>
    <row r="26" spans="2:17" x14ac:dyDescent="0.25">
      <c r="B26" s="25" t="s">
        <v>85</v>
      </c>
      <c r="C26" s="25" t="s">
        <v>88</v>
      </c>
      <c r="D26" s="25">
        <v>2023</v>
      </c>
      <c r="E26" s="25" t="s">
        <v>43</v>
      </c>
      <c r="F26" s="30">
        <v>120000000</v>
      </c>
      <c r="G26" s="30">
        <v>102885000</v>
      </c>
      <c r="H26" s="30">
        <v>102885000</v>
      </c>
      <c r="I26" s="30">
        <v>30000000</v>
      </c>
      <c r="J26" s="31">
        <v>0.2235</v>
      </c>
      <c r="K26" s="31">
        <v>0.95649826000000004</v>
      </c>
      <c r="L26" s="30">
        <f t="shared" si="0"/>
        <v>1214041.2098010001</v>
      </c>
      <c r="M26" s="30">
        <f t="shared" si="1"/>
        <v>516897.45299999998</v>
      </c>
      <c r="N26" s="30">
        <f t="shared" si="2"/>
        <v>697143.7568010001</v>
      </c>
      <c r="O26" s="30">
        <v>3.14321368932724E-9</v>
      </c>
      <c r="P26" s="30"/>
      <c r="Q26" s="30">
        <v>313714.69056044862</v>
      </c>
    </row>
    <row r="27" spans="2:17" x14ac:dyDescent="0.25">
      <c r="B27" s="25" t="s">
        <v>85</v>
      </c>
      <c r="C27" s="25" t="s">
        <v>89</v>
      </c>
      <c r="D27" s="25">
        <v>2024</v>
      </c>
      <c r="E27" s="25" t="s">
        <v>44</v>
      </c>
      <c r="F27" s="30">
        <v>120000000</v>
      </c>
      <c r="G27" s="30">
        <v>97740750</v>
      </c>
      <c r="H27" s="30">
        <v>97740750</v>
      </c>
      <c r="I27" s="30">
        <v>30000000</v>
      </c>
      <c r="J27" s="31">
        <v>0.2235</v>
      </c>
      <c r="K27" s="31">
        <v>0.95649826000000004</v>
      </c>
      <c r="L27" s="30">
        <f t="shared" si="0"/>
        <v>1153339.1493109502</v>
      </c>
      <c r="M27" s="30">
        <f t="shared" si="1"/>
        <v>505400.05425000004</v>
      </c>
      <c r="N27" s="30">
        <f t="shared" si="2"/>
        <v>647939.09506095015</v>
      </c>
      <c r="O27" s="30">
        <v>0</v>
      </c>
      <c r="P27" s="30"/>
      <c r="Q27" s="30">
        <v>291572.59277742752</v>
      </c>
    </row>
    <row r="28" spans="2:17" x14ac:dyDescent="0.25">
      <c r="B28" s="25" t="s">
        <v>85</v>
      </c>
      <c r="C28" s="25" t="s">
        <v>90</v>
      </c>
      <c r="D28" s="25">
        <v>2025</v>
      </c>
      <c r="E28" s="25" t="s">
        <v>45</v>
      </c>
      <c r="F28" s="30">
        <v>120000000</v>
      </c>
      <c r="G28" s="30">
        <v>92853712.5</v>
      </c>
      <c r="H28" s="30">
        <v>92853712.5</v>
      </c>
      <c r="I28" s="30">
        <v>30000000</v>
      </c>
      <c r="J28" s="31">
        <v>0.2235</v>
      </c>
      <c r="K28" s="31">
        <v>0.95649826000000004</v>
      </c>
      <c r="L28" s="30">
        <f t="shared" si="0"/>
        <v>1095672.1918454026</v>
      </c>
      <c r="M28" s="30">
        <f t="shared" si="1"/>
        <v>494477.52543749998</v>
      </c>
      <c r="N28" s="30">
        <f t="shared" si="2"/>
        <v>601194.66640790261</v>
      </c>
      <c r="O28" s="30">
        <v>0</v>
      </c>
      <c r="P28" s="30"/>
      <c r="Q28" s="30">
        <v>270537.59988355613</v>
      </c>
    </row>
    <row r="29" spans="2:17" x14ac:dyDescent="0.25">
      <c r="B29" s="25" t="s">
        <v>85</v>
      </c>
      <c r="C29" s="25" t="s">
        <v>91</v>
      </c>
      <c r="D29" s="25">
        <v>2026</v>
      </c>
      <c r="E29" s="25" t="s">
        <v>46</v>
      </c>
      <c r="F29" s="30">
        <v>120000000</v>
      </c>
      <c r="G29" s="30">
        <v>88211026.879999995</v>
      </c>
      <c r="H29" s="30">
        <v>88211026.879999995</v>
      </c>
      <c r="I29" s="30">
        <v>30000000</v>
      </c>
      <c r="J29" s="31">
        <v>0.2235</v>
      </c>
      <c r="K29" s="31">
        <v>0.95649826000000004</v>
      </c>
      <c r="L29" s="30">
        <f t="shared" si="0"/>
        <v>1040888.5823121323</v>
      </c>
      <c r="M29" s="30">
        <f t="shared" si="1"/>
        <v>484101.12307680002</v>
      </c>
      <c r="N29" s="30">
        <f t="shared" si="2"/>
        <v>556787.45923533232</v>
      </c>
      <c r="O29" s="30">
        <v>0</v>
      </c>
      <c r="P29" s="30"/>
      <c r="Q29" s="30">
        <v>250554.35665589955</v>
      </c>
    </row>
    <row r="30" spans="2:17" x14ac:dyDescent="0.25">
      <c r="B30" s="25" t="s">
        <v>85</v>
      </c>
      <c r="C30" s="25" t="s">
        <v>92</v>
      </c>
      <c r="D30" s="25">
        <v>2027</v>
      </c>
      <c r="E30" s="25" t="s">
        <v>47</v>
      </c>
      <c r="F30" s="30">
        <v>120000000</v>
      </c>
      <c r="G30" s="30">
        <v>83800475.530000001</v>
      </c>
      <c r="H30" s="30">
        <v>83800475.530000001</v>
      </c>
      <c r="I30" s="30">
        <v>30000000</v>
      </c>
      <c r="J30" s="31">
        <v>0.2235</v>
      </c>
      <c r="K30" s="31">
        <v>0.95649826000000004</v>
      </c>
      <c r="L30" s="30">
        <f t="shared" si="0"/>
        <v>988844.15312572592</v>
      </c>
      <c r="M30" s="30">
        <f t="shared" si="1"/>
        <v>474243.54080954997</v>
      </c>
      <c r="N30" s="30">
        <f t="shared" si="2"/>
        <v>514600.61231617595</v>
      </c>
      <c r="O30" s="30">
        <v>0</v>
      </c>
      <c r="P30" s="30"/>
      <c r="Q30" s="30">
        <v>231570.27554227912</v>
      </c>
    </row>
    <row r="31" spans="2:17" x14ac:dyDescent="0.25">
      <c r="B31" s="25" t="s">
        <v>85</v>
      </c>
      <c r="C31" s="25" t="s">
        <v>93</v>
      </c>
      <c r="D31" s="25">
        <v>2028</v>
      </c>
      <c r="E31" s="25" t="s">
        <v>48</v>
      </c>
      <c r="F31" s="30">
        <v>120000000</v>
      </c>
      <c r="G31" s="30">
        <v>79610451.75</v>
      </c>
      <c r="H31" s="30">
        <v>79610451.75</v>
      </c>
      <c r="I31" s="30">
        <v>30000000</v>
      </c>
      <c r="J31" s="31">
        <v>0.2235</v>
      </c>
      <c r="K31" s="31">
        <v>0.95649826000000004</v>
      </c>
      <c r="L31" s="30">
        <f t="shared" si="0"/>
        <v>939401.94542813965</v>
      </c>
      <c r="M31" s="30">
        <f t="shared" si="1"/>
        <v>464878.83766125003</v>
      </c>
      <c r="N31" s="30">
        <f t="shared" si="2"/>
        <v>474523.10776688962</v>
      </c>
      <c r="O31" s="30">
        <v>0</v>
      </c>
      <c r="P31" s="30"/>
      <c r="Q31" s="30">
        <v>213535.39849510029</v>
      </c>
    </row>
    <row r="32" spans="2:17" x14ac:dyDescent="0.25">
      <c r="B32" s="25" t="s">
        <v>85</v>
      </c>
      <c r="C32" s="25" t="s">
        <v>94</v>
      </c>
      <c r="D32" s="25">
        <v>2029</v>
      </c>
      <c r="E32" s="25" t="s">
        <v>49</v>
      </c>
      <c r="F32" s="30">
        <v>120000000</v>
      </c>
      <c r="G32" s="30">
        <v>75629929.170000002</v>
      </c>
      <c r="H32" s="30">
        <v>75629929.170000002</v>
      </c>
      <c r="I32" s="30">
        <v>30000000</v>
      </c>
      <c r="J32" s="31">
        <v>0.2235</v>
      </c>
      <c r="K32" s="31">
        <v>0.95649826000000004</v>
      </c>
      <c r="L32" s="30">
        <f t="shared" si="0"/>
        <v>892431.8482452326</v>
      </c>
      <c r="M32" s="30">
        <f t="shared" si="1"/>
        <v>455982.36969495</v>
      </c>
      <c r="N32" s="30">
        <f t="shared" si="2"/>
        <v>436449.4785502826</v>
      </c>
      <c r="O32" s="30">
        <v>0</v>
      </c>
      <c r="P32" s="30"/>
      <c r="Q32" s="30">
        <v>196402.26534762714</v>
      </c>
    </row>
    <row r="33" spans="2:17" x14ac:dyDescent="0.25">
      <c r="B33" s="25" t="s">
        <v>85</v>
      </c>
      <c r="C33" s="25" t="s">
        <v>95</v>
      </c>
      <c r="D33" s="25">
        <v>2030</v>
      </c>
      <c r="E33" s="25" t="s">
        <v>50</v>
      </c>
      <c r="F33" s="30">
        <v>120000000</v>
      </c>
      <c r="G33" s="30">
        <v>71848432.709999993</v>
      </c>
      <c r="H33" s="30">
        <v>71848432.709999993</v>
      </c>
      <c r="I33" s="30">
        <v>30000000</v>
      </c>
      <c r="J33" s="31">
        <v>0.2235</v>
      </c>
      <c r="K33" s="31">
        <v>0.95649826000000004</v>
      </c>
      <c r="L33" s="30">
        <f t="shared" si="0"/>
        <v>847810.25581527094</v>
      </c>
      <c r="M33" s="30">
        <f t="shared" si="1"/>
        <v>447530.72510684998</v>
      </c>
      <c r="N33" s="30">
        <f t="shared" si="2"/>
        <v>400279.53070842096</v>
      </c>
      <c r="O33" s="30">
        <v>0</v>
      </c>
      <c r="P33" s="30"/>
      <c r="Q33" s="30">
        <v>180125.78881878935</v>
      </c>
    </row>
    <row r="34" spans="2:17" x14ac:dyDescent="0.25">
      <c r="B34" s="25" t="s">
        <v>85</v>
      </c>
      <c r="C34" s="25" t="s">
        <v>96</v>
      </c>
      <c r="D34" s="25">
        <v>2031</v>
      </c>
      <c r="E34" s="25" t="s">
        <v>51</v>
      </c>
      <c r="F34" s="30">
        <v>120000000</v>
      </c>
      <c r="G34" s="30">
        <v>68256011.069999993</v>
      </c>
      <c r="H34" s="30">
        <v>68256011.069999993</v>
      </c>
      <c r="I34" s="30">
        <v>30000000</v>
      </c>
      <c r="J34" s="31">
        <v>0.2235</v>
      </c>
      <c r="K34" s="31">
        <v>0.95649826000000004</v>
      </c>
      <c r="L34" s="30">
        <f t="shared" si="0"/>
        <v>805419.74297140737</v>
      </c>
      <c r="M34" s="30">
        <f t="shared" si="1"/>
        <v>439501.66274145001</v>
      </c>
      <c r="N34" s="30">
        <f t="shared" si="2"/>
        <v>365918.08022995736</v>
      </c>
      <c r="O34" s="30">
        <v>0</v>
      </c>
      <c r="P34" s="30"/>
      <c r="Q34" s="30">
        <v>164663.13610348082</v>
      </c>
    </row>
    <row r="35" spans="2:17" x14ac:dyDescent="0.25">
      <c r="B35" s="25" t="s">
        <v>85</v>
      </c>
      <c r="C35" s="25" t="s">
        <v>97</v>
      </c>
      <c r="D35" s="25">
        <v>2032</v>
      </c>
      <c r="E35" s="25" t="s">
        <v>52</v>
      </c>
      <c r="F35" s="30">
        <v>120000000</v>
      </c>
      <c r="G35" s="30">
        <v>64843210.520000003</v>
      </c>
      <c r="H35" s="30">
        <v>64843210.520000003</v>
      </c>
      <c r="I35" s="30">
        <v>30000000</v>
      </c>
      <c r="J35" s="31">
        <v>0.2235</v>
      </c>
      <c r="K35" s="31">
        <v>0.95649826000000004</v>
      </c>
      <c r="L35" s="30">
        <f t="shared" si="0"/>
        <v>765148.75586413709</v>
      </c>
      <c r="M35" s="30">
        <f t="shared" si="1"/>
        <v>431874.05351220001</v>
      </c>
      <c r="N35" s="30">
        <f t="shared" si="2"/>
        <v>333274.70235193707</v>
      </c>
      <c r="O35" s="30">
        <v>0</v>
      </c>
      <c r="P35" s="30"/>
      <c r="Q35" s="30">
        <v>149973.61605837164</v>
      </c>
    </row>
    <row r="36" spans="2:17" x14ac:dyDescent="0.25">
      <c r="B36" s="25" t="s">
        <v>85</v>
      </c>
      <c r="C36" s="25" t="s">
        <v>98</v>
      </c>
      <c r="D36" s="25">
        <v>2033</v>
      </c>
      <c r="E36" s="25" t="s">
        <v>53</v>
      </c>
      <c r="F36" s="30">
        <v>120000000</v>
      </c>
      <c r="G36" s="30">
        <v>61601059.990000002</v>
      </c>
      <c r="H36" s="30">
        <v>61601059.990000002</v>
      </c>
      <c r="I36" s="30">
        <v>61601059.990000002</v>
      </c>
      <c r="J36" s="31">
        <v>0.2235</v>
      </c>
      <c r="K36" s="31">
        <v>0.95649826000000004</v>
      </c>
      <c r="L36" s="30">
        <f t="shared" si="0"/>
        <v>726891.43602355628</v>
      </c>
      <c r="M36" s="30">
        <f t="shared" si="1"/>
        <v>726891.43602355628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99</v>
      </c>
      <c r="D37" s="25">
        <v>2034</v>
      </c>
      <c r="E37" s="25" t="s">
        <v>54</v>
      </c>
      <c r="F37" s="30">
        <v>120000000</v>
      </c>
      <c r="G37" s="30">
        <v>58520997.490000002</v>
      </c>
      <c r="H37" s="30">
        <v>58520997.490000002</v>
      </c>
      <c r="I37" s="30">
        <v>58520997.490000002</v>
      </c>
      <c r="J37" s="31">
        <v>0.2235</v>
      </c>
      <c r="K37" s="31">
        <v>0.95649826000000004</v>
      </c>
      <c r="L37" s="30">
        <f t="shared" si="0"/>
        <v>690546.75211664382</v>
      </c>
      <c r="M37" s="30">
        <f t="shared" si="1"/>
        <v>690546.75211664371</v>
      </c>
      <c r="N37" s="30">
        <f t="shared" si="2"/>
        <v>1.1641532182693481E-10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100</v>
      </c>
      <c r="D38" s="25">
        <v>2035</v>
      </c>
      <c r="E38" s="25" t="s">
        <v>55</v>
      </c>
      <c r="F38" s="30">
        <v>120000000</v>
      </c>
      <c r="G38" s="30">
        <v>55594947.619999997</v>
      </c>
      <c r="H38" s="30">
        <v>55594947.619999997</v>
      </c>
      <c r="I38" s="30">
        <v>55594947.619999997</v>
      </c>
      <c r="J38" s="31">
        <v>0.2235</v>
      </c>
      <c r="K38" s="31">
        <v>0.95649826000000004</v>
      </c>
      <c r="L38" s="30">
        <f t="shared" si="0"/>
        <v>656019.4145639115</v>
      </c>
      <c r="M38" s="30">
        <f t="shared" si="1"/>
        <v>656019.4145639115</v>
      </c>
      <c r="N38" s="30">
        <f t="shared" si="2"/>
        <v>0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101</v>
      </c>
      <c r="D39" s="25">
        <v>2036</v>
      </c>
      <c r="E39" s="25" t="s">
        <v>56</v>
      </c>
      <c r="F39" s="30">
        <v>120000000</v>
      </c>
      <c r="G39" s="30">
        <v>55594947.619999997</v>
      </c>
      <c r="H39" s="30">
        <v>55594947.619999997</v>
      </c>
      <c r="I39" s="30">
        <v>55594947.619999997</v>
      </c>
      <c r="J39" s="31">
        <v>0.2235</v>
      </c>
      <c r="K39" s="31">
        <v>0.95649826000000004</v>
      </c>
      <c r="L39" s="30">
        <f t="shared" si="0"/>
        <v>656019.4145639115</v>
      </c>
      <c r="M39" s="30">
        <f t="shared" si="1"/>
        <v>656019.4145639115</v>
      </c>
      <c r="N39" s="30">
        <f t="shared" si="2"/>
        <v>0</v>
      </c>
      <c r="O39" s="30">
        <v>0</v>
      </c>
      <c r="P39" s="30"/>
      <c r="Q39" s="30">
        <v>0</v>
      </c>
    </row>
    <row r="40" spans="2:17" x14ac:dyDescent="0.25">
      <c r="B40" s="25" t="s">
        <v>85</v>
      </c>
      <c r="C40" s="25" t="s">
        <v>102</v>
      </c>
      <c r="D40" s="25">
        <v>2037</v>
      </c>
      <c r="E40" s="25" t="s">
        <v>57</v>
      </c>
      <c r="F40" s="30">
        <v>120000000</v>
      </c>
      <c r="G40" s="30">
        <v>55594947.619999997</v>
      </c>
      <c r="H40" s="30">
        <v>55594947.619999997</v>
      </c>
      <c r="I40" s="30">
        <v>55594947.619999997</v>
      </c>
      <c r="J40" s="31">
        <v>0.2235</v>
      </c>
      <c r="K40" s="31">
        <v>0.95649826000000004</v>
      </c>
      <c r="L40" s="30">
        <f t="shared" si="0"/>
        <v>656019.4145639115</v>
      </c>
      <c r="M40" s="30">
        <f t="shared" si="1"/>
        <v>656019.4145639115</v>
      </c>
      <c r="N40" s="30">
        <f t="shared" si="2"/>
        <v>0</v>
      </c>
      <c r="O40" s="30">
        <v>0</v>
      </c>
      <c r="P40" s="30"/>
      <c r="Q40" s="30">
        <v>0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120000000</v>
      </c>
      <c r="G47" s="33"/>
      <c r="H47" s="33"/>
      <c r="I47" s="33"/>
      <c r="J47" s="33"/>
      <c r="K47" s="33"/>
      <c r="L47" s="33"/>
      <c r="M47" s="33"/>
      <c r="N47" s="34">
        <f>SUM(N16:N45)</f>
        <v>5028110.489428849</v>
      </c>
      <c r="O47" s="34">
        <f t="shared" ref="O47:Q47" si="3">SUM(O16:O45)</f>
        <v>3.14321368932724E-9</v>
      </c>
      <c r="P47" s="34">
        <f t="shared" si="3"/>
        <v>0</v>
      </c>
      <c r="Q47" s="34">
        <f t="shared" si="3"/>
        <v>2262649.7202429804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CA59F9F5-6C30-45D2-A175-FDC7CBBF0EBC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2020-07-30T17:27:28Z</dcterms:created>
  <dcterms:modified xsi:type="dcterms:W3CDTF">2020-09-09T17:23:36Z</dcterms:modified>
</cp:coreProperties>
</file>