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CC76B58A-D0AD-4148-BFC1-BF22EE49DA4D}" xr6:coauthVersionLast="45" xr6:coauthVersionMax="45" xr10:uidLastSave="{00000000-0000-0000-0000-000000000000}"/>
  <bookViews>
    <workbookView xWindow="10350" yWindow="750" windowWidth="9900" windowHeight="9825" xr2:uid="{7C68C605-2FFE-4B9C-B14E-4A58890FF0D5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N43" i="1"/>
  <c r="M43" i="1"/>
  <c r="M41" i="1"/>
  <c r="N40" i="1"/>
  <c r="M40" i="1"/>
  <c r="N39" i="1"/>
  <c r="M39" i="1"/>
  <c r="M35" i="1"/>
  <c r="M31" i="1"/>
  <c r="L30" i="1"/>
  <c r="M27" i="1"/>
  <c r="M23" i="1"/>
  <c r="M21" i="1"/>
  <c r="N20" i="1"/>
  <c r="M20" i="1"/>
  <c r="N19" i="1"/>
  <c r="M19" i="1"/>
  <c r="N18" i="1"/>
  <c r="N16" i="1"/>
  <c r="M16" i="1"/>
  <c r="F47" i="1"/>
  <c r="M32" i="1" l="1"/>
  <c r="M36" i="1"/>
  <c r="L17" i="1"/>
  <c r="L21" i="1"/>
  <c r="M17" i="1"/>
  <c r="L26" i="1"/>
  <c r="N26" i="1" s="1"/>
  <c r="N17" i="1"/>
  <c r="M18" i="1"/>
  <c r="L19" i="1"/>
  <c r="N21" i="1"/>
  <c r="M22" i="1"/>
  <c r="L23" i="1"/>
  <c r="N23" i="1" s="1"/>
  <c r="M24" i="1"/>
  <c r="M25" i="1"/>
  <c r="M26" i="1"/>
  <c r="L27" i="1"/>
  <c r="N27" i="1" s="1"/>
  <c r="M28" i="1"/>
  <c r="M29" i="1"/>
  <c r="M30" i="1"/>
  <c r="L31" i="1"/>
  <c r="N31" i="1" s="1"/>
  <c r="M33" i="1"/>
  <c r="M34" i="1"/>
  <c r="L35" i="1"/>
  <c r="N35" i="1" s="1"/>
  <c r="M37" i="1"/>
  <c r="M38" i="1"/>
  <c r="L39" i="1"/>
  <c r="N41" i="1"/>
  <c r="M42" i="1"/>
  <c r="L43" i="1"/>
  <c r="N45" i="1"/>
  <c r="L18" i="1"/>
  <c r="Q47" i="1"/>
  <c r="L22" i="1"/>
  <c r="L16" i="1"/>
  <c r="L20" i="1"/>
  <c r="N22" i="1"/>
  <c r="L24" i="1"/>
  <c r="L28" i="1"/>
  <c r="N30" i="1"/>
  <c r="L32" i="1"/>
  <c r="N32" i="1" s="1"/>
  <c r="L36" i="1"/>
  <c r="N36" i="1" s="1"/>
  <c r="N38" i="1"/>
  <c r="L40" i="1"/>
  <c r="N42" i="1"/>
  <c r="L44" i="1"/>
  <c r="L25" i="1"/>
  <c r="N25" i="1" s="1"/>
  <c r="L29" i="1"/>
  <c r="N29" i="1" s="1"/>
  <c r="L33" i="1"/>
  <c r="N33" i="1" s="1"/>
  <c r="L37" i="1"/>
  <c r="N37" i="1" s="1"/>
  <c r="L41" i="1"/>
  <c r="L45" i="1"/>
  <c r="L34" i="1"/>
  <c r="N34" i="1" s="1"/>
  <c r="L38" i="1"/>
  <c r="L42" i="1"/>
  <c r="N24" i="1" l="1"/>
  <c r="N28" i="1"/>
  <c r="N47" i="1" s="1"/>
  <c r="O47" i="1"/>
</calcChain>
</file>

<file path=xl/sharedStrings.xml><?xml version="1.0" encoding="utf-8"?>
<sst xmlns="http://schemas.openxmlformats.org/spreadsheetml/2006/main" count="263" uniqueCount="106">
  <si>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</si>
  <si>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</si>
  <si>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</si>
  <si>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</si>
  <si>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</si>
  <si>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</si>
  <si>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</si>
  <si>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</si>
  <si>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</si>
  <si>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</si>
  <si>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</si>
  <si>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</si>
  <si>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</si>
  <si>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</si>
  <si>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</si>
  <si>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</si>
  <si>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</si>
  <si>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</si>
  <si>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</si>
  <si>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</si>
  <si>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</si>
  <si>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</si>
  <si>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</si>
  <si>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</si>
  <si>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</si>
  <si>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</si>
  <si>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</si>
  <si>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</si>
  <si>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</si>
  <si>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</si>
  <si>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</si>
  <si>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</si>
  <si>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</si>
  <si>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</si>
  <si>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</si>
  <si>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</si>
  <si>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</si>
  <si>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</si>
  <si>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</si>
  <si>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</si>
  <si>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</si>
  <si>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</si>
  <si>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</si>
  <si>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</si>
  <si>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</si>
  <si>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</si>
  <si>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</si>
  <si>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</si>
  <si>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</si>
  <si>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</si>
  <si>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</si>
  <si>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</si>
  <si>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</si>
  <si>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</si>
  <si>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</si>
  <si>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</si>
  <si>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</si>
  <si>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</si>
  <si>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</si>
  <si>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</si>
  <si>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</si>
  <si>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</si>
  <si>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</si>
  <si>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</si>
  <si>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</si>
  <si>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</si>
  <si>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</si>
  <si>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</si>
  <si>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</si>
  <si>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</si>
  <si>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</si>
  <si>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</si>
  <si>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</si>
  <si>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</si>
  <si>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</si>
  <si>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</si>
  <si>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</si>
  <si>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</si>
  <si>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</si>
  <si>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</si>
  <si>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</si>
  <si>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</si>
  <si>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</si>
  <si>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</si>
  <si>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Pecos-Barstow-Toyah ISD</t>
  </si>
  <si>
    <t/>
  </si>
  <si>
    <t>QTP1</t>
  </si>
  <si>
    <t>L1</t>
  </si>
  <si>
    <t>QTP2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</si>
  <si>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</si>
  <si>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</si>
  <si>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</si>
  <si>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</si>
  <si>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</si>
  <si>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</si>
  <si>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</si>
  <si>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</si>
  <si>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</si>
  <si>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</si>
  <si>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</si>
  <si>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</si>
  <si>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</si>
  <si>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</si>
  <si>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07-23-2019</t>
  </si>
  <si>
    <t>195901</t>
  </si>
  <si>
    <t>ETC Texas Pipeline,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</si>
</sst>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33D2EDA0-6DBD-4BDF-A214-EAC4A60CCCCA}"/>
    <cellStyle name="Hyperlink" xfId="1" builtinId="8"/>
    <cellStyle name="Normal" xfId="0" builtinId="0"/>
    <cellStyle name="Normal 5" xfId="2" xr:uid="{D726C76A-EBA7-4CC1-850F-2C6BD0527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DD596-A9C2-4DF8-B003-B5AB819915F4}">
  <sheetPr>
    <tabColor theme="6" tint="-0.249977111117893"/>
    <pageSetUpPr fitToPage="1"/>
  </sheetPr>
  <dimension ref="A1:S69"/>
  <sheetViews>
    <sheetView tabSelected="1" topLeftCell="E4" zoomScaleNormal="100" zoomScalePageLayoutView="50" workbookViewId="0">
      <selection activeCell="H8" sqref="H8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1310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2020</v>
      </c>
      <c r="I10" s="11"/>
      <c r="O10" s="2" t="s">
        <v>11</v>
      </c>
    </row>
    <row r="11" spans="1:19" x14ac:dyDescent="0.25">
      <c r="G11" s="15" t="s">
        <v>12</v>
      </c>
      <c r="H11" s="17">
        <v>2020</v>
      </c>
    </row>
    <row r="12" spans="1:19" x14ac:dyDescent="0.25">
      <c r="A12" s="18"/>
      <c r="G12" s="19" t="s">
        <v>13</v>
      </c>
      <c r="H12" s="17">
        <v>2019</v>
      </c>
      <c r="I12" s="2" t="s">
        <v>14</v>
      </c>
    </row>
    <row r="13" spans="1:19" x14ac:dyDescent="0.25">
      <c r="G13" s="19" t="s">
        <v>15</v>
      </c>
      <c r="H13" s="17">
        <v>2034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85</v>
      </c>
      <c r="C22" s="25" t="s">
        <v>85</v>
      </c>
      <c r="D22" s="25">
        <v>2019</v>
      </c>
      <c r="E22" s="25" t="s">
        <v>39</v>
      </c>
      <c r="F22" s="26">
        <v>105000000</v>
      </c>
      <c r="G22" s="26">
        <v>0</v>
      </c>
      <c r="H22" s="26">
        <v>0</v>
      </c>
      <c r="I22" s="26">
        <v>0</v>
      </c>
      <c r="J22" s="28">
        <v>0.155</v>
      </c>
      <c r="K22" s="28">
        <v>0.97</v>
      </c>
      <c r="L22" s="26">
        <f t="shared" si="0"/>
        <v>0</v>
      </c>
      <c r="M22" s="26">
        <f t="shared" si="1"/>
        <v>0</v>
      </c>
      <c r="N22" s="26">
        <f t="shared" si="2"/>
        <v>0</v>
      </c>
      <c r="O22" s="26">
        <v>0</v>
      </c>
      <c r="P22" s="26"/>
      <c r="Q22" s="26">
        <v>159094</v>
      </c>
    </row>
    <row r="23" spans="2:17" x14ac:dyDescent="0.25">
      <c r="B23" s="25" t="s">
        <v>86</v>
      </c>
      <c r="C23" s="25" t="s">
        <v>87</v>
      </c>
      <c r="D23" s="25">
        <v>2020</v>
      </c>
      <c r="E23" s="25" t="s">
        <v>40</v>
      </c>
      <c r="F23" s="30">
        <v>105000000</v>
      </c>
      <c r="G23" s="30">
        <v>95000000</v>
      </c>
      <c r="H23" s="30">
        <v>95000000</v>
      </c>
      <c r="I23" s="30">
        <v>30000000</v>
      </c>
      <c r="J23" s="31">
        <v>0.155</v>
      </c>
      <c r="K23" s="31">
        <v>0.95649826000000004</v>
      </c>
      <c r="L23" s="30">
        <f t="shared" si="0"/>
        <v>1055923.3470000001</v>
      </c>
      <c r="M23" s="30">
        <f t="shared" si="1"/>
        <v>434199.478</v>
      </c>
      <c r="N23" s="30">
        <f t="shared" si="2"/>
        <v>621723.86900000006</v>
      </c>
      <c r="O23" s="30">
        <v>3812.1659043040272</v>
      </c>
      <c r="P23" s="30"/>
      <c r="Q23" s="30">
        <v>159094</v>
      </c>
    </row>
    <row r="24" spans="2:17" x14ac:dyDescent="0.25">
      <c r="B24" s="25" t="s">
        <v>88</v>
      </c>
      <c r="C24" s="25" t="s">
        <v>89</v>
      </c>
      <c r="D24" s="25">
        <v>2021</v>
      </c>
      <c r="E24" s="25" t="s">
        <v>41</v>
      </c>
      <c r="F24" s="30">
        <v>105000000</v>
      </c>
      <c r="G24" s="30">
        <v>91200000</v>
      </c>
      <c r="H24" s="30">
        <v>91200000</v>
      </c>
      <c r="I24" s="30">
        <v>30000000</v>
      </c>
      <c r="J24" s="31">
        <v>0.155</v>
      </c>
      <c r="K24" s="31">
        <v>0.95649826000000004</v>
      </c>
      <c r="L24" s="30">
        <f t="shared" si="0"/>
        <v>1013686.41312</v>
      </c>
      <c r="M24" s="30">
        <f t="shared" si="1"/>
        <v>428309.478</v>
      </c>
      <c r="N24" s="30">
        <f t="shared" si="2"/>
        <v>585376.93512000004</v>
      </c>
      <c r="O24" s="30">
        <v>2.7939677238464355E-9</v>
      </c>
      <c r="P24" s="30"/>
      <c r="Q24" s="30">
        <v>159094</v>
      </c>
    </row>
    <row r="25" spans="2:17" x14ac:dyDescent="0.25">
      <c r="B25" s="25" t="s">
        <v>85</v>
      </c>
      <c r="C25" s="25" t="s">
        <v>90</v>
      </c>
      <c r="D25" s="25">
        <v>2022</v>
      </c>
      <c r="E25" s="25" t="s">
        <v>42</v>
      </c>
      <c r="F25" s="30">
        <v>105000000</v>
      </c>
      <c r="G25" s="30">
        <v>87400000</v>
      </c>
      <c r="H25" s="30">
        <v>87400000</v>
      </c>
      <c r="I25" s="30">
        <v>30000000</v>
      </c>
      <c r="J25" s="31">
        <v>0.155</v>
      </c>
      <c r="K25" s="31">
        <v>0.95649826000000004</v>
      </c>
      <c r="L25" s="30">
        <f t="shared" si="0"/>
        <v>971449.47924000002</v>
      </c>
      <c r="M25" s="30">
        <f t="shared" si="1"/>
        <v>422419.478</v>
      </c>
      <c r="N25" s="30">
        <f t="shared" si="2"/>
        <v>549030.00124000001</v>
      </c>
      <c r="O25" s="30">
        <v>22960</v>
      </c>
      <c r="P25" s="30"/>
      <c r="Q25" s="30">
        <v>159094</v>
      </c>
    </row>
    <row r="26" spans="2:17" x14ac:dyDescent="0.25">
      <c r="B26" s="25" t="s">
        <v>85</v>
      </c>
      <c r="C26" s="25" t="s">
        <v>91</v>
      </c>
      <c r="D26" s="25">
        <v>2023</v>
      </c>
      <c r="E26" s="25" t="s">
        <v>43</v>
      </c>
      <c r="F26" s="30">
        <v>105000000</v>
      </c>
      <c r="G26" s="30">
        <v>83600000</v>
      </c>
      <c r="H26" s="30">
        <v>83600000</v>
      </c>
      <c r="I26" s="30">
        <v>30000000</v>
      </c>
      <c r="J26" s="31">
        <v>0.155</v>
      </c>
      <c r="K26" s="31">
        <v>0.95649826000000004</v>
      </c>
      <c r="L26" s="30">
        <f t="shared" si="0"/>
        <v>929212.54535999999</v>
      </c>
      <c r="M26" s="30">
        <f t="shared" si="1"/>
        <v>416529.478</v>
      </c>
      <c r="N26" s="30">
        <f t="shared" si="2"/>
        <v>512683.06735999999</v>
      </c>
      <c r="O26" s="30">
        <v>0</v>
      </c>
      <c r="P26" s="30"/>
      <c r="Q26" s="30">
        <v>159094</v>
      </c>
    </row>
    <row r="27" spans="2:17" x14ac:dyDescent="0.25">
      <c r="B27" s="25" t="s">
        <v>85</v>
      </c>
      <c r="C27" s="25" t="s">
        <v>92</v>
      </c>
      <c r="D27" s="25">
        <v>2024</v>
      </c>
      <c r="E27" s="25" t="s">
        <v>44</v>
      </c>
      <c r="F27" s="30">
        <v>105000000</v>
      </c>
      <c r="G27" s="30">
        <v>79800000</v>
      </c>
      <c r="H27" s="30">
        <v>79800000</v>
      </c>
      <c r="I27" s="30">
        <v>30000000</v>
      </c>
      <c r="J27" s="31">
        <v>0.155</v>
      </c>
      <c r="K27" s="31">
        <v>0.95649826000000004</v>
      </c>
      <c r="L27" s="30">
        <f t="shared" si="0"/>
        <v>886975.61147999996</v>
      </c>
      <c r="M27" s="30">
        <f t="shared" si="1"/>
        <v>410639.478</v>
      </c>
      <c r="N27" s="30">
        <f t="shared" si="2"/>
        <v>476336.13347999996</v>
      </c>
      <c r="O27" s="30">
        <v>19920</v>
      </c>
      <c r="P27" s="30"/>
      <c r="Q27" s="30">
        <v>159094</v>
      </c>
    </row>
    <row r="28" spans="2:17" x14ac:dyDescent="0.25">
      <c r="B28" s="25" t="s">
        <v>85</v>
      </c>
      <c r="C28" s="25" t="s">
        <v>93</v>
      </c>
      <c r="D28" s="25">
        <v>2025</v>
      </c>
      <c r="E28" s="25" t="s">
        <v>45</v>
      </c>
      <c r="F28" s="30">
        <v>105000000</v>
      </c>
      <c r="G28" s="30">
        <v>76000000</v>
      </c>
      <c r="H28" s="30">
        <v>76000000</v>
      </c>
      <c r="I28" s="30">
        <v>30000000</v>
      </c>
      <c r="J28" s="31">
        <v>0.155</v>
      </c>
      <c r="K28" s="31">
        <v>0.95649826000000004</v>
      </c>
      <c r="L28" s="30">
        <f t="shared" si="0"/>
        <v>844738.67760000005</v>
      </c>
      <c r="M28" s="30">
        <f t="shared" si="1"/>
        <v>404749.478</v>
      </c>
      <c r="N28" s="30">
        <f t="shared" si="2"/>
        <v>439989.19960000005</v>
      </c>
      <c r="O28" s="30">
        <v>18400</v>
      </c>
      <c r="P28" s="30"/>
      <c r="Q28" s="30">
        <v>159094</v>
      </c>
    </row>
    <row r="29" spans="2:17" x14ac:dyDescent="0.25">
      <c r="B29" s="25" t="s">
        <v>85</v>
      </c>
      <c r="C29" s="25" t="s">
        <v>94</v>
      </c>
      <c r="D29" s="25">
        <v>2026</v>
      </c>
      <c r="E29" s="25" t="s">
        <v>46</v>
      </c>
      <c r="F29" s="30">
        <v>105000000</v>
      </c>
      <c r="G29" s="30">
        <v>72200000</v>
      </c>
      <c r="H29" s="30">
        <v>72200000</v>
      </c>
      <c r="I29" s="30">
        <v>30000000</v>
      </c>
      <c r="J29" s="31">
        <v>0.155</v>
      </c>
      <c r="K29" s="31">
        <v>0.95649826000000004</v>
      </c>
      <c r="L29" s="30">
        <f t="shared" si="0"/>
        <v>802501.74372000003</v>
      </c>
      <c r="M29" s="30">
        <f t="shared" si="1"/>
        <v>398859.478</v>
      </c>
      <c r="N29" s="30">
        <f t="shared" si="2"/>
        <v>403642.26572000002</v>
      </c>
      <c r="O29" s="30">
        <v>16880</v>
      </c>
      <c r="P29" s="30"/>
      <c r="Q29" s="30">
        <v>159094</v>
      </c>
    </row>
    <row r="30" spans="2:17" x14ac:dyDescent="0.25">
      <c r="B30" s="25" t="s">
        <v>85</v>
      </c>
      <c r="C30" s="25" t="s">
        <v>95</v>
      </c>
      <c r="D30" s="25">
        <v>2027</v>
      </c>
      <c r="E30" s="25" t="s">
        <v>47</v>
      </c>
      <c r="F30" s="30">
        <v>105000000</v>
      </c>
      <c r="G30" s="30">
        <v>68400000</v>
      </c>
      <c r="H30" s="30">
        <v>68400000</v>
      </c>
      <c r="I30" s="30">
        <v>30000000</v>
      </c>
      <c r="J30" s="31">
        <v>0.155</v>
      </c>
      <c r="K30" s="31">
        <v>0.95649826000000004</v>
      </c>
      <c r="L30" s="30">
        <f t="shared" si="0"/>
        <v>760264.80984</v>
      </c>
      <c r="M30" s="30">
        <f t="shared" si="1"/>
        <v>392969.478</v>
      </c>
      <c r="N30" s="30">
        <f t="shared" si="2"/>
        <v>367295.33184</v>
      </c>
      <c r="O30" s="30">
        <v>15360</v>
      </c>
      <c r="P30" s="30"/>
      <c r="Q30" s="30">
        <v>159094</v>
      </c>
    </row>
    <row r="31" spans="2:17" x14ac:dyDescent="0.25">
      <c r="B31" s="25" t="s">
        <v>85</v>
      </c>
      <c r="C31" s="25" t="s">
        <v>96</v>
      </c>
      <c r="D31" s="25">
        <v>2028</v>
      </c>
      <c r="E31" s="25" t="s">
        <v>48</v>
      </c>
      <c r="F31" s="30">
        <v>105000000</v>
      </c>
      <c r="G31" s="30">
        <v>64600000</v>
      </c>
      <c r="H31" s="30">
        <v>64600000</v>
      </c>
      <c r="I31" s="30">
        <v>30000000</v>
      </c>
      <c r="J31" s="31">
        <v>0.155</v>
      </c>
      <c r="K31" s="31">
        <v>0.95649826000000004</v>
      </c>
      <c r="L31" s="30">
        <f t="shared" si="0"/>
        <v>718027.87595999998</v>
      </c>
      <c r="M31" s="30">
        <f t="shared" si="1"/>
        <v>387079.478</v>
      </c>
      <c r="N31" s="30">
        <f t="shared" si="2"/>
        <v>330948.39795999997</v>
      </c>
      <c r="O31" s="30">
        <v>13840</v>
      </c>
      <c r="P31" s="30"/>
      <c r="Q31" s="30">
        <v>159094</v>
      </c>
    </row>
    <row r="32" spans="2:17" x14ac:dyDescent="0.25">
      <c r="B32" s="25" t="s">
        <v>85</v>
      </c>
      <c r="C32" s="25" t="s">
        <v>97</v>
      </c>
      <c r="D32" s="25">
        <v>2029</v>
      </c>
      <c r="E32" s="25" t="s">
        <v>49</v>
      </c>
      <c r="F32" s="30">
        <v>105000000</v>
      </c>
      <c r="G32" s="30">
        <v>60800000</v>
      </c>
      <c r="H32" s="30">
        <v>60800000</v>
      </c>
      <c r="I32" s="30">
        <v>30000000</v>
      </c>
      <c r="J32" s="31">
        <v>0.155</v>
      </c>
      <c r="K32" s="31">
        <v>0.95649826000000004</v>
      </c>
      <c r="L32" s="30">
        <f t="shared" si="0"/>
        <v>675790.94207999995</v>
      </c>
      <c r="M32" s="30">
        <f t="shared" si="1"/>
        <v>381189.478</v>
      </c>
      <c r="N32" s="30">
        <f t="shared" si="2"/>
        <v>294601.46407999995</v>
      </c>
      <c r="O32" s="30">
        <v>0</v>
      </c>
      <c r="P32" s="30"/>
      <c r="Q32" s="30">
        <v>159094</v>
      </c>
    </row>
    <row r="33" spans="2:17" x14ac:dyDescent="0.25">
      <c r="B33" s="25" t="s">
        <v>85</v>
      </c>
      <c r="C33" s="25" t="s">
        <v>98</v>
      </c>
      <c r="D33" s="25">
        <v>2030</v>
      </c>
      <c r="E33" s="25" t="s">
        <v>50</v>
      </c>
      <c r="F33" s="30">
        <v>105000000</v>
      </c>
      <c r="G33" s="30">
        <v>57000000</v>
      </c>
      <c r="H33" s="30">
        <v>57000000</v>
      </c>
      <c r="I33" s="30">
        <v>57000000</v>
      </c>
      <c r="J33" s="31">
        <v>0.155</v>
      </c>
      <c r="K33" s="31">
        <v>0.95649826000000004</v>
      </c>
      <c r="L33" s="30">
        <f t="shared" si="0"/>
        <v>633554.00820000004</v>
      </c>
      <c r="M33" s="30">
        <f t="shared" si="1"/>
        <v>633554.00820000004</v>
      </c>
      <c r="N33" s="30">
        <f t="shared" si="2"/>
        <v>0</v>
      </c>
      <c r="O33" s="30">
        <v>0</v>
      </c>
      <c r="P33" s="30"/>
      <c r="Q33" s="30">
        <v>159094</v>
      </c>
    </row>
    <row r="34" spans="2:17" x14ac:dyDescent="0.25">
      <c r="B34" s="25" t="s">
        <v>85</v>
      </c>
      <c r="C34" s="25" t="s">
        <v>99</v>
      </c>
      <c r="D34" s="25">
        <v>2031</v>
      </c>
      <c r="E34" s="25" t="s">
        <v>51</v>
      </c>
      <c r="F34" s="30">
        <v>105000000</v>
      </c>
      <c r="G34" s="30">
        <v>53200000</v>
      </c>
      <c r="H34" s="30">
        <v>53200000</v>
      </c>
      <c r="I34" s="30">
        <v>53200000</v>
      </c>
      <c r="J34" s="31">
        <v>0.155</v>
      </c>
      <c r="K34" s="31">
        <v>0.95649826000000004</v>
      </c>
      <c r="L34" s="30">
        <f t="shared" si="0"/>
        <v>591317.07432000001</v>
      </c>
      <c r="M34" s="30">
        <f t="shared" si="1"/>
        <v>591317.07432000001</v>
      </c>
      <c r="N34" s="30">
        <f t="shared" si="2"/>
        <v>0</v>
      </c>
      <c r="O34" s="30">
        <v>0</v>
      </c>
      <c r="P34" s="30"/>
      <c r="Q34" s="30">
        <v>159094</v>
      </c>
    </row>
    <row r="35" spans="2:17" x14ac:dyDescent="0.25">
      <c r="B35" s="25" t="s">
        <v>85</v>
      </c>
      <c r="C35" s="25" t="s">
        <v>100</v>
      </c>
      <c r="D35" s="25">
        <v>2032</v>
      </c>
      <c r="E35" s="25" t="s">
        <v>52</v>
      </c>
      <c r="F35" s="30">
        <v>105000000</v>
      </c>
      <c r="G35" s="30">
        <v>49400000</v>
      </c>
      <c r="H35" s="30">
        <v>49400000</v>
      </c>
      <c r="I35" s="30">
        <v>49400000</v>
      </c>
      <c r="J35" s="31">
        <v>0.155</v>
      </c>
      <c r="K35" s="31">
        <v>0.95649826000000004</v>
      </c>
      <c r="L35" s="30">
        <f t="shared" si="0"/>
        <v>549080.14043999999</v>
      </c>
      <c r="M35" s="30">
        <f t="shared" si="1"/>
        <v>549080.14043999999</v>
      </c>
      <c r="N35" s="30">
        <f t="shared" si="2"/>
        <v>0</v>
      </c>
      <c r="O35" s="30">
        <v>0</v>
      </c>
      <c r="P35" s="30"/>
      <c r="Q35" s="30">
        <v>159094</v>
      </c>
    </row>
    <row r="36" spans="2:17" x14ac:dyDescent="0.25">
      <c r="B36" s="25" t="s">
        <v>85</v>
      </c>
      <c r="C36" s="25" t="s">
        <v>101</v>
      </c>
      <c r="D36" s="25">
        <v>2033</v>
      </c>
      <c r="E36" s="25" t="s">
        <v>53</v>
      </c>
      <c r="F36" s="30">
        <v>105000000</v>
      </c>
      <c r="G36" s="30">
        <v>45600000</v>
      </c>
      <c r="H36" s="30">
        <v>45600000</v>
      </c>
      <c r="I36" s="30">
        <v>45600000</v>
      </c>
      <c r="J36" s="31">
        <v>0.155</v>
      </c>
      <c r="K36" s="31">
        <v>0.95649826000000004</v>
      </c>
      <c r="L36" s="30">
        <f t="shared" si="0"/>
        <v>506843.20656000002</v>
      </c>
      <c r="M36" s="30">
        <f t="shared" si="1"/>
        <v>506843.20656000002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102</v>
      </c>
      <c r="D37" s="25">
        <v>2034</v>
      </c>
      <c r="E37" s="25" t="s">
        <v>54</v>
      </c>
      <c r="F37" s="30">
        <v>105000000</v>
      </c>
      <c r="G37" s="30">
        <v>41800000</v>
      </c>
      <c r="H37" s="30">
        <v>41800000</v>
      </c>
      <c r="I37" s="30">
        <v>41800000</v>
      </c>
      <c r="J37" s="31">
        <v>0.155</v>
      </c>
      <c r="K37" s="31">
        <v>0.95649826000000004</v>
      </c>
      <c r="L37" s="30">
        <f t="shared" si="0"/>
        <v>464606.27267999999</v>
      </c>
      <c r="M37" s="30">
        <f t="shared" si="1"/>
        <v>464606.27268000005</v>
      </c>
      <c r="N37" s="30">
        <f t="shared" si="2"/>
        <v>-5.8207660913467407E-11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105000000</v>
      </c>
      <c r="G47" s="33"/>
      <c r="H47" s="33"/>
      <c r="I47" s="33"/>
      <c r="J47" s="33"/>
      <c r="K47" s="33"/>
      <c r="L47" s="33"/>
      <c r="M47" s="33"/>
      <c r="N47" s="34">
        <f>SUM(N16:N45)</f>
        <v>4581626.6654000003</v>
      </c>
      <c r="O47" s="34">
        <f t="shared" ref="O47:Q47" si="3">SUM(O16:O45)</f>
        <v>111172.16590430682</v>
      </c>
      <c r="P47" s="34">
        <f t="shared" si="3"/>
        <v>0</v>
      </c>
      <c r="Q47" s="34">
        <f t="shared" si="3"/>
        <v>2227316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C7A5A4A9-2077-4321-870D-5C888685AF31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2020-08-03T17:44:46Z</dcterms:created>
  <dcterms:modified xsi:type="dcterms:W3CDTF">2020-08-03T17:48:12Z</dcterms:modified>
</cp:coreProperties>
</file>