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132C028A-5722-4308-A695-1075F50F00EC}" xr6:coauthVersionLast="45" xr6:coauthVersionMax="45" xr10:uidLastSave="{00000000-0000-0000-0000-000000000000}"/>
  <bookViews>
    <workbookView xWindow="-120" yWindow="-120" windowWidth="29040" windowHeight="15840" xr2:uid="{73156F77-0682-460F-9D6F-901BC9BFC6DA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N43" i="1"/>
  <c r="M43" i="1"/>
  <c r="M41" i="1"/>
  <c r="N40" i="1"/>
  <c r="M40" i="1"/>
  <c r="N39" i="1"/>
  <c r="M39" i="1"/>
  <c r="M35" i="1"/>
  <c r="M32" i="1"/>
  <c r="M31" i="1"/>
  <c r="M27" i="1"/>
  <c r="M24" i="1"/>
  <c r="M23" i="1"/>
  <c r="N20" i="1"/>
  <c r="M20" i="1"/>
  <c r="N19" i="1"/>
  <c r="M19" i="1"/>
  <c r="M17" i="1"/>
  <c r="N16" i="1"/>
  <c r="M16" i="1"/>
  <c r="F47" i="1"/>
  <c r="M28" i="1" l="1"/>
  <c r="M36" i="1"/>
  <c r="L18" i="1"/>
  <c r="L22" i="1"/>
  <c r="L34" i="1"/>
  <c r="N34" i="1" s="1"/>
  <c r="L38" i="1"/>
  <c r="L42" i="1"/>
  <c r="N17" i="1"/>
  <c r="M18" i="1"/>
  <c r="L19" i="1"/>
  <c r="M22" i="1"/>
  <c r="L23" i="1"/>
  <c r="N23" i="1" s="1"/>
  <c r="M25" i="1"/>
  <c r="M26" i="1"/>
  <c r="L27" i="1"/>
  <c r="N27" i="1" s="1"/>
  <c r="M29" i="1"/>
  <c r="M30" i="1"/>
  <c r="N30" i="1" s="1"/>
  <c r="L31" i="1"/>
  <c r="N31" i="1" s="1"/>
  <c r="M33" i="1"/>
  <c r="N33" i="1"/>
  <c r="M34" i="1"/>
  <c r="L35" i="1"/>
  <c r="N35" i="1" s="1"/>
  <c r="M37" i="1"/>
  <c r="M38" i="1"/>
  <c r="L39" i="1"/>
  <c r="N41" i="1"/>
  <c r="M42" i="1"/>
  <c r="L43" i="1"/>
  <c r="N45" i="1"/>
  <c r="Q47" i="1"/>
  <c r="L26" i="1"/>
  <c r="L30" i="1"/>
  <c r="L16" i="1"/>
  <c r="N18" i="1"/>
  <c r="L20" i="1"/>
  <c r="N22" i="1"/>
  <c r="L24" i="1"/>
  <c r="N24" i="1" s="1"/>
  <c r="N26" i="1"/>
  <c r="L28" i="1"/>
  <c r="N28" i="1" s="1"/>
  <c r="L32" i="1"/>
  <c r="N32" i="1" s="1"/>
  <c r="L36" i="1"/>
  <c r="N38" i="1"/>
  <c r="L40" i="1"/>
  <c r="N42" i="1"/>
  <c r="L44" i="1"/>
  <c r="L17" i="1"/>
  <c r="L25" i="1"/>
  <c r="N25" i="1" s="1"/>
  <c r="L29" i="1"/>
  <c r="N29" i="1" s="1"/>
  <c r="L33" i="1"/>
  <c r="L41" i="1"/>
  <c r="L45" i="1"/>
  <c r="L37" i="1" l="1"/>
  <c r="N37" i="1" s="1"/>
  <c r="O47" i="1"/>
  <c r="N36" i="1"/>
  <c r="N47" i="1" s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<sst xmlns="http://schemas.openxmlformats.org/spreadsheetml/2006/main" count="255" uniqueCount="106">
  <si>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</si>
  <si>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</si>
  <si>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</si>
  <si>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</si>
  <si>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</si>
  <si>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</si>
  <si>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</si>
  <si>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</si>
  <si>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</si>
  <si>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</si>
  <si>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</si>
  <si>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</si>
  <si>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</si>
  <si>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</si>
  <si>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</si>
  <si>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</si>
  <si>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</si>
  <si>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</si>
  <si>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</si>
  <si>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</si>
  <si>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</si>
  <si>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</si>
  <si>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</si>
  <si>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</si>
  <si>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</si>
  <si>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</si>
  <si>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</si>
  <si>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</si>
  <si>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</si>
  <si>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</si>
  <si>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</si>
  <si>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</si>
  <si>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</si>
  <si>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</si>
  <si>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</si>
  <si>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</si>
  <si>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</si>
  <si>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</si>
  <si>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</si>
  <si>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</si>
  <si>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</si>
  <si>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</si>
  <si>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</si>
  <si>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</si>
  <si>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</si>
  <si>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</si>
  <si>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</si>
  <si>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</si>
  <si>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</si>
  <si>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</si>
  <si>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</si>
  <si>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</si>
  <si>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</si>
  <si>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</si>
  <si>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</si>
  <si>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</si>
  <si>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</si>
  <si>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</si>
  <si>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</si>
  <si>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</si>
  <si>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</si>
  <si>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</si>
  <si>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</si>
  <si>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</si>
  <si>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</si>
  <si>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</si>
  <si>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</si>
  <si>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</si>
  <si>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</si>
  <si>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</si>
  <si>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</si>
  <si>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</si>
  <si>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</si>
  <si>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</si>
  <si>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</si>
  <si>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</si>
  <si>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</si>
  <si>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</si>
  <si>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</si>
  <si>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</si>
  <si>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</si>
  <si>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</si>
  <si>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</si>
  <si>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</si>
  <si>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Taft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</si>
  <si>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</si>
  <si>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</si>
  <si>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</si>
  <si>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</si>
  <si>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</si>
  <si>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</si>
  <si>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</si>
  <si>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</si>
  <si>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</si>
  <si>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</si>
  <si>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</si>
  <si>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</si>
  <si>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</si>
  <si>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</si>
  <si>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</si>
  <si>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</si>
  <si>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</si>
  <si>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</si>
  <si>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11-14-2017</t>
  </si>
  <si>
    <t>205907</t>
  </si>
  <si>
    <t>Midway Wind,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</si>
</sst>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Fill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24C2117F-1D1C-48F1-B7C7-1A91DB741B15}"/>
    <cellStyle name="Hyperlink" xfId="1" builtinId="8"/>
    <cellStyle name="Normal" xfId="0" builtinId="0"/>
    <cellStyle name="Normal 5" xfId="2" xr:uid="{42F07FFF-7534-40A7-AFB7-DEDA13313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92F9-B287-4A9C-97EB-2673E34A56C4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Q21" sqref="Q2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1201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5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86</v>
      </c>
      <c r="C21" s="25" t="s">
        <v>85</v>
      </c>
      <c r="D21" s="25">
        <v>2018</v>
      </c>
      <c r="E21" s="25" t="s">
        <v>38</v>
      </c>
      <c r="F21" s="26">
        <v>81533700</v>
      </c>
      <c r="G21" s="26">
        <v>0</v>
      </c>
      <c r="H21" s="26">
        <v>0</v>
      </c>
      <c r="I21" s="26">
        <v>0</v>
      </c>
      <c r="J21" s="28">
        <v>0.34549999999999997</v>
      </c>
      <c r="K21" s="28">
        <v>1.17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0</v>
      </c>
    </row>
    <row r="22" spans="2:17" x14ac:dyDescent="0.25">
      <c r="B22" s="25" t="s">
        <v>87</v>
      </c>
      <c r="C22" s="25" t="s">
        <v>85</v>
      </c>
      <c r="D22" s="25">
        <v>2019</v>
      </c>
      <c r="E22" s="25" t="s">
        <v>39</v>
      </c>
      <c r="F22" s="26">
        <v>81533700</v>
      </c>
      <c r="G22" s="26">
        <v>48065350</v>
      </c>
      <c r="H22" s="26">
        <v>48065350</v>
      </c>
      <c r="I22" s="26">
        <v>48065350</v>
      </c>
      <c r="J22" s="28">
        <v>0.3755</v>
      </c>
      <c r="K22" s="28">
        <v>1.0683499999999999</v>
      </c>
      <c r="L22" s="26">
        <f t="shared" si="0"/>
        <v>693991.55597499991</v>
      </c>
      <c r="M22" s="26">
        <f t="shared" si="1"/>
        <v>693991.55597499991</v>
      </c>
      <c r="N22" s="26">
        <f t="shared" si="2"/>
        <v>0</v>
      </c>
      <c r="O22" s="26">
        <v>0</v>
      </c>
      <c r="P22" s="26"/>
      <c r="Q22" s="26">
        <v>0</v>
      </c>
    </row>
    <row r="23" spans="2:17" x14ac:dyDescent="0.25">
      <c r="B23" s="25" t="s">
        <v>85</v>
      </c>
      <c r="C23" s="25" t="s">
        <v>88</v>
      </c>
      <c r="D23" s="25">
        <v>2020</v>
      </c>
      <c r="E23" s="25" t="s">
        <v>40</v>
      </c>
      <c r="F23" s="30">
        <v>81533700</v>
      </c>
      <c r="G23" s="30">
        <v>63070650</v>
      </c>
      <c r="H23" s="30">
        <v>63070650</v>
      </c>
      <c r="I23" s="30">
        <v>30000000</v>
      </c>
      <c r="J23" s="31">
        <v>0.3755</v>
      </c>
      <c r="K23" s="31">
        <v>1.0548485035064934</v>
      </c>
      <c r="L23" s="30">
        <f t="shared" si="0"/>
        <v>902130.09842681815</v>
      </c>
      <c r="M23" s="30">
        <f t="shared" si="1"/>
        <v>553284.84180194803</v>
      </c>
      <c r="N23" s="30">
        <f t="shared" si="2"/>
        <v>348845.25662487012</v>
      </c>
      <c r="O23" s="30">
        <v>423693</v>
      </c>
      <c r="P23" s="30"/>
      <c r="Q23" s="30">
        <v>0</v>
      </c>
    </row>
    <row r="24" spans="2:17" x14ac:dyDescent="0.25">
      <c r="B24" s="25" t="s">
        <v>85</v>
      </c>
      <c r="C24" s="25" t="s">
        <v>89</v>
      </c>
      <c r="D24" s="25">
        <v>2021</v>
      </c>
      <c r="E24" s="25" t="s">
        <v>41</v>
      </c>
      <c r="F24" s="30">
        <v>81533700</v>
      </c>
      <c r="G24" s="30">
        <v>59286411</v>
      </c>
      <c r="H24" s="30">
        <v>59286411</v>
      </c>
      <c r="I24" s="30">
        <v>30000000</v>
      </c>
      <c r="J24" s="31">
        <v>0.3755</v>
      </c>
      <c r="K24" s="31">
        <v>1.0548485035064934</v>
      </c>
      <c r="L24" s="30">
        <f t="shared" si="0"/>
        <v>848002.29252120899</v>
      </c>
      <c r="M24" s="30">
        <f t="shared" si="1"/>
        <v>539075.02435694798</v>
      </c>
      <c r="N24" s="30">
        <f t="shared" si="2"/>
        <v>308927.26816426101</v>
      </c>
      <c r="O24" s="30">
        <v>5.8207660913467407E-11</v>
      </c>
      <c r="P24" s="30"/>
      <c r="Q24" s="30">
        <v>123570.90726570442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81533700</v>
      </c>
      <c r="G25" s="30">
        <v>55729226.339999996</v>
      </c>
      <c r="H25" s="30">
        <v>55729226.339999996</v>
      </c>
      <c r="I25" s="30">
        <v>30000000</v>
      </c>
      <c r="J25" s="31">
        <v>0.3755</v>
      </c>
      <c r="K25" s="31">
        <v>1.0548485035064934</v>
      </c>
      <c r="L25" s="30">
        <f t="shared" si="0"/>
        <v>797122.15496993647</v>
      </c>
      <c r="M25" s="30">
        <f t="shared" si="1"/>
        <v>525717.79595864797</v>
      </c>
      <c r="N25" s="30">
        <f t="shared" si="2"/>
        <v>271404.3590112885</v>
      </c>
      <c r="O25" s="30">
        <v>0</v>
      </c>
      <c r="P25" s="30"/>
      <c r="Q25" s="30">
        <v>108561.74360451539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81533700</v>
      </c>
      <c r="G26" s="30">
        <v>52385472.759599991</v>
      </c>
      <c r="H26" s="30">
        <v>52385472.759599991</v>
      </c>
      <c r="I26" s="30">
        <v>30000000</v>
      </c>
      <c r="J26" s="31">
        <v>0.3755</v>
      </c>
      <c r="K26" s="31">
        <v>1.0548485035064934</v>
      </c>
      <c r="L26" s="30">
        <f t="shared" si="0"/>
        <v>749294.82567174023</v>
      </c>
      <c r="M26" s="30">
        <f t="shared" si="1"/>
        <v>513162.00126424595</v>
      </c>
      <c r="N26" s="30">
        <f t="shared" si="2"/>
        <v>236132.82440749428</v>
      </c>
      <c r="O26" s="30">
        <v>0</v>
      </c>
      <c r="P26" s="30"/>
      <c r="Q26" s="30">
        <v>94453.129762997691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81533700</v>
      </c>
      <c r="G27" s="30">
        <v>49242344.394023992</v>
      </c>
      <c r="H27" s="30">
        <v>49242344.394023992</v>
      </c>
      <c r="I27" s="30">
        <v>30000000</v>
      </c>
      <c r="J27" s="31">
        <v>0.3755</v>
      </c>
      <c r="K27" s="31">
        <v>1.0548485035064934</v>
      </c>
      <c r="L27" s="30">
        <f t="shared" si="0"/>
        <v>704337.13613143575</v>
      </c>
      <c r="M27" s="30">
        <f t="shared" si="1"/>
        <v>501359.55425150809</v>
      </c>
      <c r="N27" s="30">
        <f t="shared" si="2"/>
        <v>202977.58187992766</v>
      </c>
      <c r="O27" s="30">
        <v>0</v>
      </c>
      <c r="P27" s="30"/>
      <c r="Q27" s="30">
        <v>81191.03275197107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81533700</v>
      </c>
      <c r="G28" s="30">
        <v>46287803.730382547</v>
      </c>
      <c r="H28" s="30">
        <v>46287803.730382547</v>
      </c>
      <c r="I28" s="30">
        <v>30000000</v>
      </c>
      <c r="J28" s="31">
        <v>0.3755</v>
      </c>
      <c r="K28" s="31">
        <v>1.0548485035064934</v>
      </c>
      <c r="L28" s="30">
        <f t="shared" si="0"/>
        <v>662076.90796354949</v>
      </c>
      <c r="M28" s="30">
        <f t="shared" si="1"/>
        <v>490265.25405953446</v>
      </c>
      <c r="N28" s="30">
        <f t="shared" si="2"/>
        <v>171811.65390401502</v>
      </c>
      <c r="O28" s="30">
        <v>0</v>
      </c>
      <c r="P28" s="30"/>
      <c r="Q28" s="30">
        <v>68724.66156160603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81533700</v>
      </c>
      <c r="G29" s="30">
        <v>43510535.506559588</v>
      </c>
      <c r="H29" s="30">
        <v>43510535.506559588</v>
      </c>
      <c r="I29" s="30">
        <v>30000000</v>
      </c>
      <c r="J29" s="31">
        <v>0.3755</v>
      </c>
      <c r="K29" s="31">
        <v>1.0548485035064934</v>
      </c>
      <c r="L29" s="30">
        <f t="shared" si="0"/>
        <v>622352.29348573647</v>
      </c>
      <c r="M29" s="30">
        <f t="shared" si="1"/>
        <v>479836.61187907925</v>
      </c>
      <c r="N29" s="30">
        <f t="shared" si="2"/>
        <v>142515.68160665722</v>
      </c>
      <c r="O29" s="30">
        <v>0</v>
      </c>
      <c r="P29" s="30"/>
      <c r="Q29" s="30">
        <v>57006.272642662894</v>
      </c>
    </row>
    <row r="30" spans="2:17" x14ac:dyDescent="0.25">
      <c r="B30" s="25" t="s">
        <v>85</v>
      </c>
      <c r="C30" s="25" t="s">
        <v>95</v>
      </c>
      <c r="D30" s="25">
        <v>2027</v>
      </c>
      <c r="E30" s="25" t="s">
        <v>47</v>
      </c>
      <c r="F30" s="30">
        <v>81533700</v>
      </c>
      <c r="G30" s="30">
        <v>40899903.376166008</v>
      </c>
      <c r="H30" s="30">
        <v>40899903.376166008</v>
      </c>
      <c r="I30" s="30">
        <v>30000000</v>
      </c>
      <c r="J30" s="31">
        <v>0.3755</v>
      </c>
      <c r="K30" s="31">
        <v>1.0548485035064934</v>
      </c>
      <c r="L30" s="30">
        <f t="shared" si="0"/>
        <v>585011.15587659227</v>
      </c>
      <c r="M30" s="30">
        <f t="shared" si="1"/>
        <v>470033.68822945136</v>
      </c>
      <c r="N30" s="30">
        <f t="shared" si="2"/>
        <v>114977.4676471409</v>
      </c>
      <c r="O30" s="30">
        <v>0</v>
      </c>
      <c r="P30" s="30"/>
      <c r="Q30" s="30">
        <v>45990.987058856364</v>
      </c>
    </row>
    <row r="31" spans="2:17" x14ac:dyDescent="0.25">
      <c r="B31" s="25" t="s">
        <v>85</v>
      </c>
      <c r="C31" s="25" t="s">
        <v>96</v>
      </c>
      <c r="D31" s="25">
        <v>2028</v>
      </c>
      <c r="E31" s="25" t="s">
        <v>48</v>
      </c>
      <c r="F31" s="30">
        <v>81533700</v>
      </c>
      <c r="G31" s="30">
        <v>38445909.173596047</v>
      </c>
      <c r="H31" s="30">
        <v>38445909.173596047</v>
      </c>
      <c r="I31" s="30">
        <v>30000000</v>
      </c>
      <c r="J31" s="31">
        <v>0.3755</v>
      </c>
      <c r="K31" s="31">
        <v>1.0548485035064934</v>
      </c>
      <c r="L31" s="30">
        <f t="shared" si="0"/>
        <v>549910.48652399669</v>
      </c>
      <c r="M31" s="30">
        <f t="shared" si="1"/>
        <v>460818.93999880116</v>
      </c>
      <c r="N31" s="30">
        <f t="shared" si="2"/>
        <v>89091.546525195532</v>
      </c>
      <c r="O31" s="30">
        <v>0</v>
      </c>
      <c r="P31" s="30"/>
      <c r="Q31" s="30">
        <v>35636.618610078192</v>
      </c>
    </row>
    <row r="32" spans="2:17" x14ac:dyDescent="0.25">
      <c r="B32" s="25" t="s">
        <v>85</v>
      </c>
      <c r="C32" s="25" t="s">
        <v>97</v>
      </c>
      <c r="D32" s="25">
        <v>2029</v>
      </c>
      <c r="E32" s="25" t="s">
        <v>49</v>
      </c>
      <c r="F32" s="30">
        <v>81533700</v>
      </c>
      <c r="G32" s="30">
        <v>36139154.623180285</v>
      </c>
      <c r="H32" s="30">
        <v>36139154.623180285</v>
      </c>
      <c r="I32" s="30">
        <v>30000000</v>
      </c>
      <c r="J32" s="31">
        <v>0.3755</v>
      </c>
      <c r="K32" s="31">
        <v>1.0548485035064934</v>
      </c>
      <c r="L32" s="30">
        <f t="shared" si="0"/>
        <v>516915.85733255692</v>
      </c>
      <c r="M32" s="30">
        <f t="shared" si="1"/>
        <v>452157.07666198997</v>
      </c>
      <c r="N32" s="30">
        <f t="shared" si="2"/>
        <v>64758.78067056695</v>
      </c>
      <c r="O32" s="30">
        <v>0</v>
      </c>
      <c r="P32" s="30"/>
      <c r="Q32" s="30">
        <v>25903.512268226757</v>
      </c>
    </row>
    <row r="33" spans="2:17" x14ac:dyDescent="0.25">
      <c r="B33" s="25" t="s">
        <v>85</v>
      </c>
      <c r="C33" s="25" t="s">
        <v>98</v>
      </c>
      <c r="D33" s="25">
        <v>2030</v>
      </c>
      <c r="E33" s="25" t="s">
        <v>50</v>
      </c>
      <c r="F33" s="30">
        <v>81533700</v>
      </c>
      <c r="G33" s="30">
        <v>33970805.34578947</v>
      </c>
      <c r="H33" s="30">
        <v>33970805.34578947</v>
      </c>
      <c r="I33" s="30">
        <v>33970805.34578947</v>
      </c>
      <c r="J33" s="31">
        <v>0.3755</v>
      </c>
      <c r="K33" s="31">
        <v>1.0548485035064934</v>
      </c>
      <c r="L33" s="30">
        <f t="shared" si="0"/>
        <v>485900.90589260351</v>
      </c>
      <c r="M33" s="30">
        <f t="shared" si="1"/>
        <v>485900.90589260351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99</v>
      </c>
      <c r="D34" s="25">
        <v>2031</v>
      </c>
      <c r="E34" s="25" t="s">
        <v>51</v>
      </c>
      <c r="F34" s="30">
        <v>81533700</v>
      </c>
      <c r="G34" s="30">
        <v>31932557.025042098</v>
      </c>
      <c r="H34" s="30">
        <v>31932557.025042098</v>
      </c>
      <c r="I34" s="30">
        <v>31932557.025042098</v>
      </c>
      <c r="J34" s="31">
        <v>0.3755</v>
      </c>
      <c r="K34" s="31">
        <v>1.0548485035064934</v>
      </c>
      <c r="L34" s="30">
        <f t="shared" si="0"/>
        <v>456746.85153904726</v>
      </c>
      <c r="M34" s="30">
        <f t="shared" si="1"/>
        <v>456746.85153904726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100</v>
      </c>
      <c r="D35" s="25">
        <v>2032</v>
      </c>
      <c r="E35" s="25" t="s">
        <v>52</v>
      </c>
      <c r="F35" s="30">
        <v>81533700</v>
      </c>
      <c r="G35" s="30">
        <v>30016603.603539571</v>
      </c>
      <c r="H35" s="30">
        <v>30016603.603539571</v>
      </c>
      <c r="I35" s="30">
        <v>30016603.603539571</v>
      </c>
      <c r="J35" s="31">
        <v>0.3755</v>
      </c>
      <c r="K35" s="31">
        <v>1.0548485035064934</v>
      </c>
      <c r="L35" s="30">
        <f t="shared" si="0"/>
        <v>429342.04044670443</v>
      </c>
      <c r="M35" s="30">
        <f t="shared" si="1"/>
        <v>429342.04044670443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101</v>
      </c>
      <c r="D36" s="25">
        <v>2033</v>
      </c>
      <c r="E36" s="25" t="s">
        <v>53</v>
      </c>
      <c r="F36" s="30">
        <v>81533700</v>
      </c>
      <c r="G36" s="30">
        <v>28215607.387327194</v>
      </c>
      <c r="H36" s="30">
        <v>28215607.387327194</v>
      </c>
      <c r="I36" s="30">
        <v>28215607.387327194</v>
      </c>
      <c r="J36" s="31">
        <v>0.3755</v>
      </c>
      <c r="K36" s="31">
        <v>1.0548485035064934</v>
      </c>
      <c r="L36" s="30">
        <f t="shared" si="0"/>
        <v>403581.51801990211</v>
      </c>
      <c r="M36" s="30">
        <f t="shared" si="1"/>
        <v>403581.51801990205</v>
      </c>
      <c r="N36" s="30">
        <f t="shared" si="2"/>
        <v>5.8207660913467407E-11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102</v>
      </c>
      <c r="D37" s="25">
        <v>2034</v>
      </c>
      <c r="E37" s="25" t="s">
        <v>54</v>
      </c>
      <c r="F37" s="30">
        <v>81533700</v>
      </c>
      <c r="G37" s="30">
        <v>26522670.944087561</v>
      </c>
      <c r="H37" s="30">
        <v>26522670.944087561</v>
      </c>
      <c r="I37" s="30">
        <v>26522670.944087561</v>
      </c>
      <c r="J37" s="31">
        <v>0.3755</v>
      </c>
      <c r="K37" s="31">
        <v>1.0548485035064934</v>
      </c>
      <c r="L37" s="30">
        <f t="shared" si="0"/>
        <v>379366.62693870795</v>
      </c>
      <c r="M37" s="30">
        <f t="shared" si="1"/>
        <v>379366.62693870795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81533700</v>
      </c>
      <c r="G47" s="33"/>
      <c r="H47" s="33"/>
      <c r="I47" s="33"/>
      <c r="J47" s="33"/>
      <c r="K47" s="33"/>
      <c r="L47" s="33"/>
      <c r="M47" s="33"/>
      <c r="N47" s="34">
        <f>SUM(N16:N45)</f>
        <v>1951442.4204414168</v>
      </c>
      <c r="O47" s="34">
        <f t="shared" ref="O47:Q47" si="3">SUM(O16:O45)</f>
        <v>423693.00000000006</v>
      </c>
      <c r="P47" s="34">
        <f t="shared" si="3"/>
        <v>0</v>
      </c>
      <c r="Q47" s="34">
        <f t="shared" si="3"/>
        <v>641038.8655266189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DBA97B98-0C8F-4FA2-8892-FBB87D51D8CE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2020-07-28T18:56:29Z</dcterms:created>
  <dcterms:modified xsi:type="dcterms:W3CDTF">2020-07-31T18:16:55Z</dcterms:modified>
</cp:coreProperties>
</file>