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showHorizontalScroll="0" showVerticalScroll="0" showSheetTabs="0" xWindow="0" yWindow="0" windowWidth="28800" windowHeight="116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M44" i="1"/>
  <c r="L44" i="1"/>
  <c r="N42" i="1"/>
  <c r="M42" i="1"/>
  <c r="L42" i="1"/>
  <c r="M41" i="1"/>
  <c r="L41" i="1"/>
  <c r="N40" i="1"/>
  <c r="N39" i="1"/>
  <c r="M39" i="1"/>
  <c r="L39" i="1"/>
  <c r="L38" i="1"/>
  <c r="M34" i="1"/>
  <c r="L34" i="1"/>
  <c r="N34" i="1" s="1"/>
  <c r="M33" i="1"/>
  <c r="M29" i="1"/>
  <c r="L28" i="1"/>
  <c r="M26" i="1"/>
  <c r="L26" i="1"/>
  <c r="N26" i="1" s="1"/>
  <c r="M25" i="1"/>
  <c r="N20" i="1"/>
  <c r="L20" i="1"/>
  <c r="N18" i="1"/>
  <c r="M18" i="1"/>
  <c r="L18" i="1"/>
  <c r="N17" i="1"/>
  <c r="M17" i="1"/>
  <c r="N16" i="1"/>
  <c r="F47" i="1"/>
  <c r="L22" i="1" l="1"/>
  <c r="L17" i="1"/>
  <c r="O47" i="1"/>
  <c r="M20" i="1"/>
  <c r="L25" i="1"/>
  <c r="N25" i="1" s="1"/>
  <c r="L27" i="1"/>
  <c r="N27" i="1" s="1"/>
  <c r="M28" i="1"/>
  <c r="N28" i="1" s="1"/>
  <c r="L30" i="1"/>
  <c r="L33" i="1"/>
  <c r="M21" i="1"/>
  <c r="M22" i="1"/>
  <c r="N33" i="1"/>
  <c r="L35" i="1"/>
  <c r="N35" i="1" s="1"/>
  <c r="M37" i="1"/>
  <c r="M38" i="1"/>
  <c r="N41" i="1"/>
  <c r="L43" i="1"/>
  <c r="L16" i="1"/>
  <c r="M27" i="1"/>
  <c r="L32" i="1"/>
  <c r="M35" i="1"/>
  <c r="N38" i="1"/>
  <c r="L40" i="1"/>
  <c r="M43" i="1"/>
  <c r="M19" i="1"/>
  <c r="L24" i="1"/>
  <c r="M16" i="1"/>
  <c r="N19" i="1"/>
  <c r="M24" i="1"/>
  <c r="L29" i="1"/>
  <c r="N29" i="1" s="1"/>
  <c r="M32" i="1"/>
  <c r="L37" i="1"/>
  <c r="M40" i="1"/>
  <c r="N43" i="1"/>
  <c r="L45" i="1"/>
  <c r="L19" i="1"/>
  <c r="N32" i="1" l="1"/>
  <c r="N24" i="1"/>
  <c r="Q47" i="1"/>
  <c r="L31" i="1"/>
  <c r="M31" i="1"/>
  <c r="L21" i="1"/>
  <c r="N21" i="1" s="1"/>
  <c r="M30" i="1"/>
  <c r="N30" i="1" s="1"/>
  <c r="N37" i="1"/>
  <c r="L36" i="1"/>
  <c r="M36" i="1"/>
  <c r="M23" i="1"/>
  <c r="L23" i="1"/>
  <c r="N23" i="1" s="1"/>
  <c r="N22" i="1"/>
  <c r="N31" i="1" l="1"/>
  <c r="N36" i="1"/>
  <c r="N47" i="1"/>
</calcChain>
</file>

<file path=xl/sharedStrings.xml><?xml version="1.0" encoding="utf-8"?>
<sst xmlns="http://schemas.openxmlformats.org/spreadsheetml/2006/main" count="253" uniqueCount="105">
  <si>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</si>
  <si>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</si>
  <si>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</si>
  <si>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</si>
  <si>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</si>
  <si>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</si>
  <si>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</si>
  <si>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</si>
  <si>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</si>
  <si>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</si>
  <si>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</si>
  <si>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</si>
  <si>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</si>
  <si>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</si>
  <si>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</si>
  <si>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</si>
  <si>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</si>
  <si>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</si>
  <si>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</si>
  <si>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</si>
  <si>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</si>
  <si>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</si>
  <si>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</si>
  <si>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</si>
  <si>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</si>
  <si>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</si>
  <si>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</si>
  <si>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</si>
  <si>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</si>
  <si>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</si>
  <si>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</si>
  <si>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</si>
  <si>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</si>
  <si>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</si>
  <si>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</si>
  <si>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</si>
  <si>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</si>
  <si>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</si>
  <si>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</si>
  <si>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</si>
  <si>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</si>
  <si>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</si>
  <si>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</si>
  <si>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</si>
  <si>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</si>
  <si>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</si>
  <si>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</si>
  <si>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</si>
  <si>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</si>
  <si>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</si>
  <si>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</si>
  <si>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</si>
  <si>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</si>
  <si>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</si>
  <si>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</si>
  <si>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</si>
  <si>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</si>
  <si>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</si>
  <si>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</si>
  <si>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</si>
  <si>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</si>
  <si>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</si>
  <si>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</si>
  <si>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</si>
  <si>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</si>
  <si>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</si>
  <si>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</si>
  <si>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</si>
  <si>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</si>
  <si>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</si>
  <si>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</si>
  <si>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</si>
  <si>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</si>
  <si>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</si>
  <si>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</si>
  <si>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</si>
  <si>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</si>
  <si>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Manufacturing</t>
  </si>
  <si>
    <t xml:space="preserve">La Porte </t>
  </si>
  <si>
    <t>Praxair, Inc.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</si>
  <si>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</si>
  <si>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</si>
  <si>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</si>
  <si>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</si>
  <si>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</si>
  <si>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</si>
  <si>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</si>
  <si>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</si>
  <si>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</si>
  <si>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</si>
  <si>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</si>
  <si>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</si>
  <si>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</si>
  <si>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</si>
  <si>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</si>
  <si>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</si>
  <si>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</si>
  <si>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</si>
  <si>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02-14-2017</t>
  </si>
  <si>
    <t>QTP0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</si>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</sst>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49" fontId="0" fillId="0" borderId="2" xfId="2" applyNumberFormat="1" applyFont="1" applyFill="1" applyBorder="1" applyAlignment="1">
      <alignment horizontal="center"/>
    </xf>
    <xf numFmtId="0" fontId="0" fillId="0" borderId="2" xfId="2" applyFont="1" applyFill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A13" zoomScaleNormal="100" zoomScalePageLayoutView="50" workbookViewId="0">
      <selection activeCell="E42" sqref="E42:E45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>
        <v>1157</v>
      </c>
      <c r="I4" s="11"/>
      <c r="J4" s="12"/>
    </row>
    <row r="5" spans="1:19" x14ac:dyDescent="0.3">
      <c r="G5" s="13" t="s">
        <v>4</v>
      </c>
      <c r="H5" s="14" t="s">
        <v>77</v>
      </c>
      <c r="I5" s="15"/>
    </row>
    <row r="6" spans="1:19" x14ac:dyDescent="0.3">
      <c r="G6" s="16" t="s">
        <v>5</v>
      </c>
      <c r="H6" s="14" t="s">
        <v>78</v>
      </c>
      <c r="I6" s="15"/>
    </row>
    <row r="7" spans="1:19" x14ac:dyDescent="0.3">
      <c r="G7" s="16" t="s">
        <v>6</v>
      </c>
      <c r="H7" s="17" t="s">
        <v>79</v>
      </c>
      <c r="I7" s="15"/>
    </row>
    <row r="8" spans="1:19" x14ac:dyDescent="0.3">
      <c r="G8" s="16" t="s">
        <v>7</v>
      </c>
      <c r="H8" s="18">
        <v>80000000</v>
      </c>
      <c r="I8" s="15"/>
    </row>
    <row r="9" spans="1:19" x14ac:dyDescent="0.3">
      <c r="G9" s="56" t="s">
        <v>100</v>
      </c>
      <c r="H9" s="54" t="s">
        <v>98</v>
      </c>
      <c r="I9" s="11"/>
    </row>
    <row r="10" spans="1:19" x14ac:dyDescent="0.3">
      <c r="G10" s="16" t="s">
        <v>8</v>
      </c>
      <c r="H10" s="10">
        <v>2019</v>
      </c>
      <c r="I10" s="11"/>
      <c r="O10" s="2" t="s">
        <v>9</v>
      </c>
    </row>
    <row r="11" spans="1:19" x14ac:dyDescent="0.3">
      <c r="G11" s="16" t="s">
        <v>10</v>
      </c>
      <c r="H11" s="10">
        <v>2020</v>
      </c>
    </row>
    <row r="12" spans="1:19" x14ac:dyDescent="0.3">
      <c r="A12" s="19"/>
      <c r="G12" s="20" t="s">
        <v>11</v>
      </c>
      <c r="H12" s="10">
        <v>2018</v>
      </c>
      <c r="I12" s="2" t="s">
        <v>12</v>
      </c>
    </row>
    <row r="13" spans="1:19" x14ac:dyDescent="0.3">
      <c r="G13" s="20" t="s">
        <v>13</v>
      </c>
      <c r="H13" s="10">
        <v>2034</v>
      </c>
      <c r="I13" s="2" t="s">
        <v>14</v>
      </c>
    </row>
    <row r="15" spans="1:19" s="21" customFormat="1" ht="83.25" customHeight="1" x14ac:dyDescent="0.3">
      <c r="B15" s="22" t="s">
        <v>15</v>
      </c>
      <c r="C15" s="22" t="s">
        <v>16</v>
      </c>
      <c r="D15" s="23" t="s">
        <v>17</v>
      </c>
      <c r="E15" s="24" t="s">
        <v>18</v>
      </c>
      <c r="F15" s="22" t="s">
        <v>19</v>
      </c>
      <c r="G15" s="22" t="s">
        <v>20</v>
      </c>
      <c r="H15" s="25" t="s">
        <v>21</v>
      </c>
      <c r="I15" s="25" t="s">
        <v>22</v>
      </c>
      <c r="J15" s="24" t="s">
        <v>23</v>
      </c>
      <c r="K15" s="24" t="s">
        <v>24</v>
      </c>
      <c r="L15" s="24" t="s">
        <v>25</v>
      </c>
      <c r="M15" s="24" t="s">
        <v>26</v>
      </c>
      <c r="N15" s="24" t="s">
        <v>27</v>
      </c>
      <c r="O15" s="24" t="s">
        <v>28</v>
      </c>
      <c r="P15" s="24" t="s">
        <v>29</v>
      </c>
      <c r="Q15" s="24" t="s">
        <v>30</v>
      </c>
      <c r="S15" s="26"/>
    </row>
    <row r="16" spans="1:19" x14ac:dyDescent="0.3">
      <c r="B16" s="27" t="s">
        <v>80</v>
      </c>
      <c r="C16" s="27" t="s">
        <v>80</v>
      </c>
      <c r="D16" s="27">
        <v>2013</v>
      </c>
      <c r="E16" s="27" t="s">
        <v>31</v>
      </c>
      <c r="F16" s="28" t="s">
        <v>80</v>
      </c>
      <c r="G16" s="28" t="s">
        <v>80</v>
      </c>
      <c r="H16" s="28" t="s">
        <v>80</v>
      </c>
      <c r="I16" s="28" t="s">
        <v>80</v>
      </c>
      <c r="J16" s="29" t="s">
        <v>80</v>
      </c>
      <c r="K16" s="30" t="s">
        <v>80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80</v>
      </c>
      <c r="P16" s="28"/>
      <c r="Q16" s="28" t="s">
        <v>80</v>
      </c>
    </row>
    <row r="17" spans="2:17" ht="15.75" customHeight="1" x14ac:dyDescent="0.3">
      <c r="B17" s="27" t="s">
        <v>80</v>
      </c>
      <c r="C17" s="27" t="s">
        <v>80</v>
      </c>
      <c r="D17" s="27">
        <v>2014</v>
      </c>
      <c r="E17" s="27" t="s">
        <v>32</v>
      </c>
      <c r="F17" s="28" t="s">
        <v>80</v>
      </c>
      <c r="G17" s="28" t="s">
        <v>80</v>
      </c>
      <c r="H17" s="28" t="s">
        <v>80</v>
      </c>
      <c r="I17" s="28" t="s">
        <v>80</v>
      </c>
      <c r="J17" s="30" t="s">
        <v>80</v>
      </c>
      <c r="K17" s="30" t="s">
        <v>80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80</v>
      </c>
      <c r="P17" s="28"/>
      <c r="Q17" s="28" t="s">
        <v>80</v>
      </c>
    </row>
    <row r="18" spans="2:17" x14ac:dyDescent="0.3">
      <c r="B18" s="27" t="s">
        <v>80</v>
      </c>
      <c r="C18" s="27" t="s">
        <v>80</v>
      </c>
      <c r="D18" s="27">
        <v>2015</v>
      </c>
      <c r="E18" s="27" t="s">
        <v>33</v>
      </c>
      <c r="F18" s="28" t="s">
        <v>80</v>
      </c>
      <c r="G18" s="28" t="s">
        <v>80</v>
      </c>
      <c r="H18" s="28" t="s">
        <v>80</v>
      </c>
      <c r="I18" s="28" t="s">
        <v>80</v>
      </c>
      <c r="J18" s="30" t="s">
        <v>80</v>
      </c>
      <c r="K18" s="30" t="s">
        <v>80</v>
      </c>
      <c r="L18" s="28" t="str">
        <f t="shared" si="0"/>
        <v/>
      </c>
      <c r="M18" s="28" t="str">
        <f t="shared" si="1"/>
        <v/>
      </c>
      <c r="N18" s="28" t="str">
        <f t="shared" si="2"/>
        <v/>
      </c>
      <c r="O18" s="28" t="s">
        <v>80</v>
      </c>
      <c r="P18" s="28"/>
      <c r="Q18" s="28" t="s">
        <v>80</v>
      </c>
    </row>
    <row r="19" spans="2:17" x14ac:dyDescent="0.3">
      <c r="B19" s="27" t="s">
        <v>80</v>
      </c>
      <c r="C19" s="27" t="s">
        <v>80</v>
      </c>
      <c r="D19" s="27">
        <v>2016</v>
      </c>
      <c r="E19" s="27" t="s">
        <v>34</v>
      </c>
      <c r="F19" s="28" t="s">
        <v>80</v>
      </c>
      <c r="G19" s="28" t="s">
        <v>80</v>
      </c>
      <c r="H19" s="28" t="s">
        <v>80</v>
      </c>
      <c r="I19" s="28" t="s">
        <v>80</v>
      </c>
      <c r="J19" s="30" t="s">
        <v>80</v>
      </c>
      <c r="K19" s="30" t="s">
        <v>80</v>
      </c>
      <c r="L19" s="28" t="str">
        <f t="shared" si="0"/>
        <v/>
      </c>
      <c r="M19" s="28" t="str">
        <f t="shared" si="1"/>
        <v/>
      </c>
      <c r="N19" s="28" t="str">
        <f t="shared" si="2"/>
        <v/>
      </c>
      <c r="O19" s="28" t="s">
        <v>80</v>
      </c>
      <c r="P19" s="28"/>
      <c r="Q19" s="28" t="s">
        <v>80</v>
      </c>
    </row>
    <row r="20" spans="2:17" x14ac:dyDescent="0.3">
      <c r="B20" s="27" t="s">
        <v>80</v>
      </c>
      <c r="C20" s="27" t="s">
        <v>80</v>
      </c>
      <c r="D20" s="27">
        <v>2017</v>
      </c>
      <c r="E20" s="27" t="s">
        <v>35</v>
      </c>
      <c r="F20" s="28" t="s">
        <v>80</v>
      </c>
      <c r="G20" s="28" t="s">
        <v>80</v>
      </c>
      <c r="H20" s="28" t="s">
        <v>80</v>
      </c>
      <c r="I20" s="28" t="s">
        <v>80</v>
      </c>
      <c r="J20" s="30" t="s">
        <v>80</v>
      </c>
      <c r="K20" s="30" t="s">
        <v>80</v>
      </c>
      <c r="L20" s="28" t="str">
        <f t="shared" si="0"/>
        <v/>
      </c>
      <c r="M20" s="28" t="str">
        <f t="shared" si="1"/>
        <v/>
      </c>
      <c r="N20" s="28" t="str">
        <f t="shared" si="2"/>
        <v/>
      </c>
      <c r="O20" s="28" t="s">
        <v>80</v>
      </c>
      <c r="P20" s="28"/>
      <c r="Q20" s="28" t="s">
        <v>80</v>
      </c>
    </row>
    <row r="21" spans="2:17" x14ac:dyDescent="0.3">
      <c r="B21" s="55" t="s">
        <v>99</v>
      </c>
      <c r="C21" s="27" t="s">
        <v>80</v>
      </c>
      <c r="D21" s="27">
        <v>2018</v>
      </c>
      <c r="E21" s="27" t="s">
        <v>36</v>
      </c>
      <c r="F21" s="32">
        <v>57700000</v>
      </c>
      <c r="G21" s="32">
        <v>0</v>
      </c>
      <c r="H21" s="32">
        <v>0</v>
      </c>
      <c r="I21" s="32">
        <v>0</v>
      </c>
      <c r="J21" s="33">
        <v>0.34</v>
      </c>
      <c r="K21" s="33">
        <v>1.04</v>
      </c>
      <c r="L21" s="32">
        <f t="shared" si="0"/>
        <v>0</v>
      </c>
      <c r="M21" s="32">
        <f t="shared" si="1"/>
        <v>0</v>
      </c>
      <c r="N21" s="32">
        <f t="shared" si="2"/>
        <v>0</v>
      </c>
      <c r="O21" s="32">
        <v>0</v>
      </c>
      <c r="P21" s="32"/>
      <c r="Q21" s="32">
        <v>0</v>
      </c>
    </row>
    <row r="22" spans="2:17" x14ac:dyDescent="0.3">
      <c r="B22" s="55" t="s">
        <v>81</v>
      </c>
      <c r="C22" s="27" t="s">
        <v>80</v>
      </c>
      <c r="D22" s="27">
        <v>2019</v>
      </c>
      <c r="E22" s="27" t="s">
        <v>37</v>
      </c>
      <c r="F22" s="32">
        <v>168430530</v>
      </c>
      <c r="G22" s="32">
        <v>0</v>
      </c>
      <c r="H22" s="32">
        <v>0</v>
      </c>
      <c r="I22" s="32">
        <v>0</v>
      </c>
      <c r="J22" s="33">
        <v>0.34</v>
      </c>
      <c r="K22" s="33">
        <v>1.04</v>
      </c>
      <c r="L22" s="32">
        <f t="shared" si="0"/>
        <v>0</v>
      </c>
      <c r="M22" s="32">
        <f t="shared" si="1"/>
        <v>0</v>
      </c>
      <c r="N22" s="32">
        <f t="shared" si="2"/>
        <v>0</v>
      </c>
      <c r="O22" s="32">
        <v>0</v>
      </c>
      <c r="P22" s="32"/>
      <c r="Q22" s="32">
        <v>0</v>
      </c>
    </row>
    <row r="23" spans="2:17" x14ac:dyDescent="0.3">
      <c r="B23" s="55" t="s">
        <v>82</v>
      </c>
      <c r="C23" s="27" t="s">
        <v>83</v>
      </c>
      <c r="D23" s="27">
        <v>2020</v>
      </c>
      <c r="E23" s="27" t="s">
        <v>38</v>
      </c>
      <c r="F23" s="32">
        <v>168430530</v>
      </c>
      <c r="G23" s="32">
        <v>166180530</v>
      </c>
      <c r="H23" s="32">
        <v>161180530</v>
      </c>
      <c r="I23" s="32">
        <v>80000000</v>
      </c>
      <c r="J23" s="33">
        <v>0.34</v>
      </c>
      <c r="K23" s="33">
        <v>1.04</v>
      </c>
      <c r="L23" s="32">
        <f t="shared" si="0"/>
        <v>2224291.3140000002</v>
      </c>
      <c r="M23" s="32">
        <f t="shared" si="1"/>
        <v>1380013.8020000001</v>
      </c>
      <c r="N23" s="32">
        <f t="shared" si="2"/>
        <v>844277.5120000001</v>
      </c>
      <c r="O23" s="32">
        <v>494462.92201606929</v>
      </c>
      <c r="P23" s="32"/>
      <c r="Q23" s="32">
        <v>174907.29499196541</v>
      </c>
    </row>
    <row r="24" spans="2:17" x14ac:dyDescent="0.3">
      <c r="B24" s="27" t="s">
        <v>80</v>
      </c>
      <c r="C24" s="27" t="s">
        <v>84</v>
      </c>
      <c r="D24" s="27">
        <v>2021</v>
      </c>
      <c r="E24" s="27" t="s">
        <v>39</v>
      </c>
      <c r="F24" s="32">
        <v>168430530</v>
      </c>
      <c r="G24" s="32">
        <v>157872000</v>
      </c>
      <c r="H24" s="32">
        <v>160065800</v>
      </c>
      <c r="I24" s="32">
        <v>80000000</v>
      </c>
      <c r="J24" s="33">
        <v>0.34</v>
      </c>
      <c r="K24" s="33">
        <v>1.04</v>
      </c>
      <c r="L24" s="32">
        <f t="shared" si="0"/>
        <v>2208908.04</v>
      </c>
      <c r="M24" s="32">
        <f t="shared" si="1"/>
        <v>1376223.7200000002</v>
      </c>
      <c r="N24" s="32">
        <f t="shared" si="2"/>
        <v>832684.31999999983</v>
      </c>
      <c r="O24" s="32">
        <v>0</v>
      </c>
      <c r="P24" s="32"/>
      <c r="Q24" s="32">
        <v>416342.16000000003</v>
      </c>
    </row>
    <row r="25" spans="2:17" x14ac:dyDescent="0.3">
      <c r="B25" s="27" t="s">
        <v>80</v>
      </c>
      <c r="C25" s="27" t="s">
        <v>85</v>
      </c>
      <c r="D25" s="27">
        <v>2022</v>
      </c>
      <c r="E25" s="27" t="s">
        <v>40</v>
      </c>
      <c r="F25" s="32">
        <v>168430530</v>
      </c>
      <c r="G25" s="32">
        <v>149978000</v>
      </c>
      <c r="H25" s="32">
        <v>152117000</v>
      </c>
      <c r="I25" s="32">
        <v>80000000</v>
      </c>
      <c r="J25" s="33">
        <v>0.34</v>
      </c>
      <c r="K25" s="33">
        <v>1.04</v>
      </c>
      <c r="L25" s="32">
        <f t="shared" si="0"/>
        <v>2099214.6</v>
      </c>
      <c r="M25" s="32">
        <f t="shared" si="1"/>
        <v>1349197.8</v>
      </c>
      <c r="N25" s="32">
        <f t="shared" si="2"/>
        <v>750016.8</v>
      </c>
      <c r="O25" s="32">
        <v>0</v>
      </c>
      <c r="P25" s="32"/>
      <c r="Q25" s="32">
        <v>375008.4</v>
      </c>
    </row>
    <row r="26" spans="2:17" x14ac:dyDescent="0.3">
      <c r="B26" s="27" t="s">
        <v>80</v>
      </c>
      <c r="C26" s="27" t="s">
        <v>86</v>
      </c>
      <c r="D26" s="27">
        <v>2023</v>
      </c>
      <c r="E26" s="27" t="s">
        <v>41</v>
      </c>
      <c r="F26" s="32">
        <v>168430530</v>
      </c>
      <c r="G26" s="32">
        <v>142479000</v>
      </c>
      <c r="H26" s="32">
        <v>144564500</v>
      </c>
      <c r="I26" s="32">
        <v>80000000</v>
      </c>
      <c r="J26" s="33">
        <v>0.34</v>
      </c>
      <c r="K26" s="33">
        <v>1.04</v>
      </c>
      <c r="L26" s="32">
        <f t="shared" si="0"/>
        <v>1994990.1000000003</v>
      </c>
      <c r="M26" s="32">
        <f t="shared" si="1"/>
        <v>1323519.3</v>
      </c>
      <c r="N26" s="32">
        <f t="shared" si="2"/>
        <v>671470.80000000028</v>
      </c>
      <c r="O26" s="32">
        <v>0</v>
      </c>
      <c r="P26" s="32"/>
      <c r="Q26" s="32">
        <v>335735.4</v>
      </c>
    </row>
    <row r="27" spans="2:17" x14ac:dyDescent="0.3">
      <c r="B27" s="27" t="s">
        <v>80</v>
      </c>
      <c r="C27" s="27" t="s">
        <v>87</v>
      </c>
      <c r="D27" s="27">
        <v>2024</v>
      </c>
      <c r="E27" s="27" t="s">
        <v>42</v>
      </c>
      <c r="F27" s="32">
        <v>168430530</v>
      </c>
      <c r="G27" s="32">
        <v>135355000</v>
      </c>
      <c r="H27" s="32">
        <v>137388400</v>
      </c>
      <c r="I27" s="32">
        <v>80000000</v>
      </c>
      <c r="J27" s="33">
        <v>0.34</v>
      </c>
      <c r="K27" s="33">
        <v>1.04</v>
      </c>
      <c r="L27" s="32">
        <f t="shared" si="0"/>
        <v>1895959.9200000002</v>
      </c>
      <c r="M27" s="32">
        <f t="shared" si="1"/>
        <v>1299120.56</v>
      </c>
      <c r="N27" s="32">
        <f t="shared" si="2"/>
        <v>596839.3600000001</v>
      </c>
      <c r="O27" s="32">
        <v>0</v>
      </c>
      <c r="P27" s="32"/>
      <c r="Q27" s="32">
        <v>298419.68000000005</v>
      </c>
    </row>
    <row r="28" spans="2:17" x14ac:dyDescent="0.3">
      <c r="B28" s="27" t="s">
        <v>80</v>
      </c>
      <c r="C28" s="27" t="s">
        <v>88</v>
      </c>
      <c r="D28" s="27">
        <v>2025</v>
      </c>
      <c r="E28" s="27" t="s">
        <v>43</v>
      </c>
      <c r="F28" s="32">
        <v>168430530</v>
      </c>
      <c r="G28" s="32">
        <v>128587000</v>
      </c>
      <c r="H28" s="32">
        <v>130569600</v>
      </c>
      <c r="I28" s="32">
        <v>80000000</v>
      </c>
      <c r="J28" s="33">
        <v>0.34</v>
      </c>
      <c r="K28" s="33">
        <v>1.04</v>
      </c>
      <c r="L28" s="32">
        <f t="shared" si="0"/>
        <v>1801860.4800000002</v>
      </c>
      <c r="M28" s="32">
        <f t="shared" si="1"/>
        <v>1275936.6400000001</v>
      </c>
      <c r="N28" s="32">
        <f t="shared" si="2"/>
        <v>525923.84000000008</v>
      </c>
      <c r="O28" s="32">
        <v>0</v>
      </c>
      <c r="P28" s="32"/>
      <c r="Q28" s="32">
        <v>262961.92000000004</v>
      </c>
    </row>
    <row r="29" spans="2:17" x14ac:dyDescent="0.3">
      <c r="B29" s="27" t="s">
        <v>80</v>
      </c>
      <c r="C29" s="27" t="s">
        <v>89</v>
      </c>
      <c r="D29" s="27">
        <v>2026</v>
      </c>
      <c r="E29" s="27" t="s">
        <v>44</v>
      </c>
      <c r="F29" s="32">
        <v>168430530</v>
      </c>
      <c r="G29" s="32">
        <v>122158000</v>
      </c>
      <c r="H29" s="32">
        <v>124091000</v>
      </c>
      <c r="I29" s="32">
        <v>80000000</v>
      </c>
      <c r="J29" s="33">
        <v>0.34</v>
      </c>
      <c r="K29" s="33">
        <v>1.04</v>
      </c>
      <c r="L29" s="32">
        <f t="shared" si="0"/>
        <v>1712455.8000000003</v>
      </c>
      <c r="M29" s="32">
        <f t="shared" si="1"/>
        <v>1253909.3999999999</v>
      </c>
      <c r="N29" s="32">
        <f t="shared" si="2"/>
        <v>458546.40000000037</v>
      </c>
      <c r="O29" s="32">
        <v>0</v>
      </c>
      <c r="P29" s="32"/>
      <c r="Q29" s="32">
        <v>229273.20000000007</v>
      </c>
    </row>
    <row r="30" spans="2:17" x14ac:dyDescent="0.3">
      <c r="B30" s="27" t="s">
        <v>80</v>
      </c>
      <c r="C30" s="27" t="s">
        <v>90</v>
      </c>
      <c r="D30" s="27">
        <v>2027</v>
      </c>
      <c r="E30" s="27" t="s">
        <v>45</v>
      </c>
      <c r="F30" s="32">
        <v>168430530</v>
      </c>
      <c r="G30" s="32">
        <v>116050000</v>
      </c>
      <c r="H30" s="32">
        <v>117934700</v>
      </c>
      <c r="I30" s="32">
        <v>80000000</v>
      </c>
      <c r="J30" s="33">
        <v>0.34</v>
      </c>
      <c r="K30" s="33">
        <v>1.04</v>
      </c>
      <c r="L30" s="32">
        <f t="shared" si="0"/>
        <v>1627498.86</v>
      </c>
      <c r="M30" s="32">
        <f t="shared" si="1"/>
        <v>1232977.98</v>
      </c>
      <c r="N30" s="32">
        <f t="shared" si="2"/>
        <v>394520.88000000012</v>
      </c>
      <c r="O30" s="32">
        <v>0</v>
      </c>
      <c r="P30" s="32"/>
      <c r="Q30" s="32">
        <v>197260.44000000006</v>
      </c>
    </row>
    <row r="31" spans="2:17" x14ac:dyDescent="0.3">
      <c r="B31" s="27" t="s">
        <v>80</v>
      </c>
      <c r="C31" s="27" t="s">
        <v>91</v>
      </c>
      <c r="D31" s="27">
        <v>2028</v>
      </c>
      <c r="E31" s="27" t="s">
        <v>46</v>
      </c>
      <c r="F31" s="32">
        <v>168430530</v>
      </c>
      <c r="G31" s="32">
        <v>110248000</v>
      </c>
      <c r="H31" s="32">
        <v>112085600</v>
      </c>
      <c r="I31" s="32">
        <v>80000000</v>
      </c>
      <c r="J31" s="33">
        <v>0.34</v>
      </c>
      <c r="K31" s="33">
        <v>1.04</v>
      </c>
      <c r="L31" s="32">
        <f t="shared" si="0"/>
        <v>1546781.2800000003</v>
      </c>
      <c r="M31" s="32">
        <f t="shared" si="1"/>
        <v>1213091.04</v>
      </c>
      <c r="N31" s="32">
        <f t="shared" si="2"/>
        <v>333690.24000000022</v>
      </c>
      <c r="O31" s="32">
        <v>0</v>
      </c>
      <c r="P31" s="32"/>
      <c r="Q31" s="32">
        <v>166845.12</v>
      </c>
    </row>
    <row r="32" spans="2:17" x14ac:dyDescent="0.3">
      <c r="B32" s="27" t="s">
        <v>80</v>
      </c>
      <c r="C32" s="27" t="s">
        <v>92</v>
      </c>
      <c r="D32" s="27">
        <v>2029</v>
      </c>
      <c r="E32" s="27" t="s">
        <v>47</v>
      </c>
      <c r="F32" s="32">
        <v>168430530</v>
      </c>
      <c r="G32" s="32">
        <v>104736000</v>
      </c>
      <c r="H32" s="32">
        <v>106527700</v>
      </c>
      <c r="I32" s="32">
        <v>80000000</v>
      </c>
      <c r="J32" s="33">
        <v>0.34</v>
      </c>
      <c r="K32" s="33">
        <v>1.04</v>
      </c>
      <c r="L32" s="32">
        <f t="shared" si="0"/>
        <v>1470082.2600000002</v>
      </c>
      <c r="M32" s="32">
        <f t="shared" si="1"/>
        <v>1194194.1800000002</v>
      </c>
      <c r="N32" s="32">
        <f t="shared" si="2"/>
        <v>275888.08000000007</v>
      </c>
      <c r="O32" s="32">
        <v>0</v>
      </c>
      <c r="P32" s="32"/>
      <c r="Q32" s="32">
        <v>137944.04000000004</v>
      </c>
    </row>
    <row r="33" spans="2:17" x14ac:dyDescent="0.3">
      <c r="B33" s="27" t="s">
        <v>80</v>
      </c>
      <c r="C33" s="27" t="s">
        <v>93</v>
      </c>
      <c r="D33" s="27">
        <v>2030</v>
      </c>
      <c r="E33" s="27" t="s">
        <v>48</v>
      </c>
      <c r="F33" s="32">
        <v>168430530</v>
      </c>
      <c r="G33" s="32">
        <v>99499000</v>
      </c>
      <c r="H33" s="32">
        <v>101245900</v>
      </c>
      <c r="I33" s="32">
        <v>101245900</v>
      </c>
      <c r="J33" s="33">
        <v>0.34</v>
      </c>
      <c r="K33" s="33">
        <v>1.04</v>
      </c>
      <c r="L33" s="32">
        <f t="shared" si="0"/>
        <v>1397193.4200000002</v>
      </c>
      <c r="M33" s="32">
        <f t="shared" si="1"/>
        <v>1397193.42</v>
      </c>
      <c r="N33" s="32">
        <f t="shared" si="2"/>
        <v>2.3283064365386963E-10</v>
      </c>
      <c r="O33" s="32">
        <v>0</v>
      </c>
      <c r="P33" s="32"/>
      <c r="Q33" s="32">
        <v>0</v>
      </c>
    </row>
    <row r="34" spans="2:17" x14ac:dyDescent="0.3">
      <c r="B34" s="27" t="s">
        <v>80</v>
      </c>
      <c r="C34" s="27" t="s">
        <v>94</v>
      </c>
      <c r="D34" s="27">
        <v>2031</v>
      </c>
      <c r="E34" s="27" t="s">
        <v>49</v>
      </c>
      <c r="F34" s="32">
        <v>168430530</v>
      </c>
      <c r="G34" s="32">
        <v>94524000</v>
      </c>
      <c r="H34" s="32">
        <v>96227200</v>
      </c>
      <c r="I34" s="32">
        <v>96227200</v>
      </c>
      <c r="J34" s="33">
        <v>0.34</v>
      </c>
      <c r="K34" s="33">
        <v>1.04</v>
      </c>
      <c r="L34" s="32">
        <f t="shared" si="0"/>
        <v>1327935.3600000001</v>
      </c>
      <c r="M34" s="32">
        <f t="shared" si="1"/>
        <v>1327935.3600000001</v>
      </c>
      <c r="N34" s="32">
        <f t="shared" si="2"/>
        <v>0</v>
      </c>
      <c r="O34" s="32">
        <v>0</v>
      </c>
      <c r="P34" s="32"/>
      <c r="Q34" s="32">
        <v>0</v>
      </c>
    </row>
    <row r="35" spans="2:17" x14ac:dyDescent="0.3">
      <c r="B35" s="27" t="s">
        <v>80</v>
      </c>
      <c r="C35" s="27" t="s">
        <v>95</v>
      </c>
      <c r="D35" s="27">
        <v>2032</v>
      </c>
      <c r="E35" s="27" t="s">
        <v>50</v>
      </c>
      <c r="F35" s="32">
        <v>168430530</v>
      </c>
      <c r="G35" s="32">
        <v>89798000</v>
      </c>
      <c r="H35" s="32">
        <v>91458600</v>
      </c>
      <c r="I35" s="32">
        <v>91458600</v>
      </c>
      <c r="J35" s="33">
        <v>0.34</v>
      </c>
      <c r="K35" s="33">
        <v>1.04</v>
      </c>
      <c r="L35" s="32">
        <f t="shared" si="0"/>
        <v>1262128.6800000002</v>
      </c>
      <c r="M35" s="32">
        <f t="shared" si="1"/>
        <v>1262128.68</v>
      </c>
      <c r="N35" s="32">
        <f t="shared" si="2"/>
        <v>2.3283064365386963E-10</v>
      </c>
      <c r="O35" s="32">
        <v>0</v>
      </c>
      <c r="P35" s="32"/>
      <c r="Q35" s="32">
        <v>0</v>
      </c>
    </row>
    <row r="36" spans="2:17" x14ac:dyDescent="0.3">
      <c r="B36" s="27" t="s">
        <v>80</v>
      </c>
      <c r="C36" s="27" t="s">
        <v>96</v>
      </c>
      <c r="D36" s="27">
        <v>2033</v>
      </c>
      <c r="E36" s="27" t="s">
        <v>51</v>
      </c>
      <c r="F36" s="32">
        <v>168430530</v>
      </c>
      <c r="G36" s="32">
        <v>85308000</v>
      </c>
      <c r="H36" s="32">
        <v>86927100</v>
      </c>
      <c r="I36" s="32">
        <v>86927100</v>
      </c>
      <c r="J36" s="33">
        <v>0.34</v>
      </c>
      <c r="K36" s="33">
        <v>1.04</v>
      </c>
      <c r="L36" s="32">
        <f t="shared" si="0"/>
        <v>1199593.9800000002</v>
      </c>
      <c r="M36" s="32">
        <f t="shared" si="1"/>
        <v>1199593.98</v>
      </c>
      <c r="N36" s="32">
        <f t="shared" si="2"/>
        <v>2.3283064365386963E-10</v>
      </c>
      <c r="O36" s="32">
        <v>0</v>
      </c>
      <c r="P36" s="32"/>
      <c r="Q36" s="32">
        <v>0</v>
      </c>
    </row>
    <row r="37" spans="2:17" x14ac:dyDescent="0.3">
      <c r="B37" s="27" t="s">
        <v>80</v>
      </c>
      <c r="C37" s="27" t="s">
        <v>97</v>
      </c>
      <c r="D37" s="27">
        <v>2034</v>
      </c>
      <c r="E37" s="27" t="s">
        <v>52</v>
      </c>
      <c r="F37" s="32">
        <v>168430530</v>
      </c>
      <c r="G37" s="32">
        <v>81043000</v>
      </c>
      <c r="H37" s="32">
        <v>82621600</v>
      </c>
      <c r="I37" s="32">
        <v>82621600</v>
      </c>
      <c r="J37" s="33">
        <v>0.34</v>
      </c>
      <c r="K37" s="33">
        <v>1.04</v>
      </c>
      <c r="L37" s="32">
        <f t="shared" si="0"/>
        <v>1140178.08</v>
      </c>
      <c r="M37" s="32">
        <f t="shared" si="1"/>
        <v>1140178.08</v>
      </c>
      <c r="N37" s="32">
        <f t="shared" si="2"/>
        <v>0</v>
      </c>
      <c r="O37" s="32">
        <v>0</v>
      </c>
      <c r="P37" s="32"/>
      <c r="Q37" s="32">
        <v>0</v>
      </c>
    </row>
    <row r="38" spans="2:17" x14ac:dyDescent="0.3">
      <c r="B38" s="27" t="s">
        <v>80</v>
      </c>
      <c r="C38" s="27" t="s">
        <v>80</v>
      </c>
      <c r="D38" s="27">
        <v>2035</v>
      </c>
      <c r="E38" s="27" t="s">
        <v>53</v>
      </c>
      <c r="F38" s="32" t="s">
        <v>80</v>
      </c>
      <c r="G38" s="32" t="s">
        <v>80</v>
      </c>
      <c r="H38" s="32" t="s">
        <v>80</v>
      </c>
      <c r="I38" s="32" t="s">
        <v>80</v>
      </c>
      <c r="J38" s="33" t="s">
        <v>80</v>
      </c>
      <c r="K38" s="33" t="s">
        <v>80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80</v>
      </c>
      <c r="P38" s="32"/>
      <c r="Q38" s="32" t="s">
        <v>80</v>
      </c>
    </row>
    <row r="39" spans="2:17" x14ac:dyDescent="0.3">
      <c r="B39" s="27" t="s">
        <v>80</v>
      </c>
      <c r="C39" s="27" t="s">
        <v>80</v>
      </c>
      <c r="D39" s="27">
        <v>2036</v>
      </c>
      <c r="E39" s="27" t="s">
        <v>54</v>
      </c>
      <c r="F39" s="32" t="s">
        <v>80</v>
      </c>
      <c r="G39" s="32" t="s">
        <v>80</v>
      </c>
      <c r="H39" s="32" t="s">
        <v>80</v>
      </c>
      <c r="I39" s="32" t="s">
        <v>80</v>
      </c>
      <c r="J39" s="33" t="s">
        <v>80</v>
      </c>
      <c r="K39" s="33" t="s">
        <v>80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80</v>
      </c>
      <c r="P39" s="32"/>
      <c r="Q39" s="32" t="s">
        <v>80</v>
      </c>
    </row>
    <row r="40" spans="2:17" x14ac:dyDescent="0.3">
      <c r="B40" s="27" t="s">
        <v>80</v>
      </c>
      <c r="C40" s="27" t="s">
        <v>80</v>
      </c>
      <c r="D40" s="27">
        <v>2037</v>
      </c>
      <c r="E40" s="27" t="s">
        <v>55</v>
      </c>
      <c r="F40" s="32" t="s">
        <v>80</v>
      </c>
      <c r="G40" s="32" t="s">
        <v>80</v>
      </c>
      <c r="H40" s="32" t="s">
        <v>80</v>
      </c>
      <c r="I40" s="32" t="s">
        <v>80</v>
      </c>
      <c r="J40" s="33" t="s">
        <v>80</v>
      </c>
      <c r="K40" s="33" t="s">
        <v>80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80</v>
      </c>
      <c r="P40" s="32"/>
      <c r="Q40" s="32" t="s">
        <v>80</v>
      </c>
    </row>
    <row r="41" spans="2:17" x14ac:dyDescent="0.3">
      <c r="B41" s="27" t="s">
        <v>80</v>
      </c>
      <c r="C41" s="27" t="s">
        <v>80</v>
      </c>
      <c r="D41" s="27">
        <v>2038</v>
      </c>
      <c r="E41" s="27" t="s">
        <v>56</v>
      </c>
      <c r="F41" s="32" t="s">
        <v>80</v>
      </c>
      <c r="G41" s="32" t="s">
        <v>80</v>
      </c>
      <c r="H41" s="32" t="s">
        <v>80</v>
      </c>
      <c r="I41" s="32" t="s">
        <v>80</v>
      </c>
      <c r="J41" s="33" t="s">
        <v>80</v>
      </c>
      <c r="K41" s="33" t="s">
        <v>80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80</v>
      </c>
      <c r="P41" s="32"/>
      <c r="Q41" s="32" t="s">
        <v>80</v>
      </c>
    </row>
    <row r="42" spans="2:17" x14ac:dyDescent="0.3">
      <c r="B42" s="27" t="s">
        <v>80</v>
      </c>
      <c r="C42" s="27" t="s">
        <v>80</v>
      </c>
      <c r="D42" s="27">
        <v>2039</v>
      </c>
      <c r="E42" s="27" t="s">
        <v>101</v>
      </c>
      <c r="F42" s="32" t="s">
        <v>80</v>
      </c>
      <c r="G42" s="32" t="s">
        <v>80</v>
      </c>
      <c r="H42" s="32" t="s">
        <v>80</v>
      </c>
      <c r="I42" s="32" t="s">
        <v>80</v>
      </c>
      <c r="J42" s="33" t="s">
        <v>80</v>
      </c>
      <c r="K42" s="33" t="s">
        <v>80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80</v>
      </c>
      <c r="P42" s="32"/>
      <c r="Q42" s="32" t="s">
        <v>80</v>
      </c>
    </row>
    <row r="43" spans="2:17" x14ac:dyDescent="0.3">
      <c r="B43" s="27" t="s">
        <v>80</v>
      </c>
      <c r="C43" s="27" t="s">
        <v>80</v>
      </c>
      <c r="D43" s="27">
        <v>2040</v>
      </c>
      <c r="E43" s="27" t="s">
        <v>102</v>
      </c>
      <c r="F43" s="32" t="s">
        <v>80</v>
      </c>
      <c r="G43" s="32" t="s">
        <v>80</v>
      </c>
      <c r="H43" s="32" t="s">
        <v>80</v>
      </c>
      <c r="I43" s="32" t="s">
        <v>80</v>
      </c>
      <c r="J43" s="33" t="s">
        <v>80</v>
      </c>
      <c r="K43" s="33" t="s">
        <v>80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80</v>
      </c>
      <c r="P43" s="32"/>
      <c r="Q43" s="32" t="s">
        <v>80</v>
      </c>
    </row>
    <row r="44" spans="2:17" x14ac:dyDescent="0.3">
      <c r="B44" s="27" t="s">
        <v>80</v>
      </c>
      <c r="C44" s="27" t="s">
        <v>80</v>
      </c>
      <c r="D44" s="27">
        <v>2041</v>
      </c>
      <c r="E44" s="27" t="s">
        <v>103</v>
      </c>
      <c r="F44" s="32" t="s">
        <v>80</v>
      </c>
      <c r="G44" s="32" t="s">
        <v>80</v>
      </c>
      <c r="H44" s="32" t="s">
        <v>80</v>
      </c>
      <c r="I44" s="32" t="s">
        <v>80</v>
      </c>
      <c r="J44" s="33" t="s">
        <v>80</v>
      </c>
      <c r="K44" s="33" t="s">
        <v>80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80</v>
      </c>
      <c r="P44" s="32"/>
      <c r="Q44" s="32" t="s">
        <v>80</v>
      </c>
    </row>
    <row r="45" spans="2:17" x14ac:dyDescent="0.3">
      <c r="B45" s="27" t="s">
        <v>80</v>
      </c>
      <c r="C45" s="27" t="s">
        <v>80</v>
      </c>
      <c r="D45" s="27">
        <v>2042</v>
      </c>
      <c r="E45" s="27" t="s">
        <v>104</v>
      </c>
      <c r="F45" s="32" t="s">
        <v>80</v>
      </c>
      <c r="G45" s="32" t="s">
        <v>80</v>
      </c>
      <c r="H45" s="32" t="s">
        <v>80</v>
      </c>
      <c r="I45" s="32" t="s">
        <v>80</v>
      </c>
      <c r="J45" s="33" t="s">
        <v>80</v>
      </c>
      <c r="K45" s="33" t="s">
        <v>80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80</v>
      </c>
      <c r="P45" s="34"/>
      <c r="Q45" s="32" t="s">
        <v>80</v>
      </c>
    </row>
    <row r="46" spans="2:17" x14ac:dyDescent="0.3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3">
      <c r="D47" s="3"/>
      <c r="F47" s="38">
        <f>MAX(F16:F45)</f>
        <v>168430530</v>
      </c>
      <c r="G47" s="37"/>
      <c r="H47" s="37"/>
      <c r="I47" s="37"/>
      <c r="J47" s="37"/>
      <c r="K47" s="37"/>
      <c r="L47" s="37"/>
      <c r="M47" s="37"/>
      <c r="N47" s="38">
        <f>SUM(N16:N45)</f>
        <v>5683858.2320000008</v>
      </c>
      <c r="O47" s="38">
        <f t="shared" ref="O47:Q47" si="3">SUM(O16:O45)</f>
        <v>494462.92201606929</v>
      </c>
      <c r="P47" s="38">
        <f t="shared" si="3"/>
        <v>0</v>
      </c>
      <c r="Q47" s="38">
        <f t="shared" si="3"/>
        <v>2594697.6549919657</v>
      </c>
    </row>
    <row r="48" spans="2:17" s="3" customFormat="1" x14ac:dyDescent="0.3">
      <c r="D48" s="2"/>
      <c r="E48" s="39" t="s">
        <v>57</v>
      </c>
      <c r="F48" s="40" t="s">
        <v>58</v>
      </c>
      <c r="G48" s="27"/>
      <c r="H48" s="27"/>
      <c r="I48" s="27"/>
      <c r="J48" s="27"/>
      <c r="K48" s="27"/>
      <c r="L48" s="27"/>
      <c r="M48" s="27"/>
      <c r="N48" s="27" t="s">
        <v>59</v>
      </c>
      <c r="O48" s="27" t="s">
        <v>59</v>
      </c>
      <c r="P48" s="27" t="s">
        <v>59</v>
      </c>
      <c r="Q48" s="27" t="s">
        <v>59</v>
      </c>
    </row>
    <row r="49" spans="2:19" x14ac:dyDescent="0.3">
      <c r="F49" s="35"/>
    </row>
    <row r="50" spans="2:19" x14ac:dyDescent="0.3">
      <c r="B50" s="19" t="s">
        <v>60</v>
      </c>
      <c r="C50" s="2"/>
      <c r="E50" s="36"/>
    </row>
    <row r="51" spans="2:19" x14ac:dyDescent="0.3">
      <c r="C51" s="19" t="s">
        <v>61</v>
      </c>
    </row>
    <row r="52" spans="2:19" x14ac:dyDescent="0.3">
      <c r="C52" s="2"/>
    </row>
    <row r="53" spans="2:19" x14ac:dyDescent="0.3">
      <c r="B53" s="35" t="s">
        <v>62</v>
      </c>
      <c r="C53" s="2"/>
      <c r="D53" s="3"/>
      <c r="P53" s="35"/>
      <c r="Q53" s="35"/>
    </row>
    <row r="54" spans="2:19" x14ac:dyDescent="0.3">
      <c r="B54" s="35"/>
      <c r="C54" s="2"/>
      <c r="D54" s="41" t="s">
        <v>63</v>
      </c>
      <c r="E54" s="42" t="s">
        <v>64</v>
      </c>
      <c r="F54" s="43"/>
      <c r="G54" s="15"/>
      <c r="H54" s="15"/>
      <c r="I54" s="44"/>
      <c r="N54" s="45" t="s">
        <v>65</v>
      </c>
      <c r="O54" s="46"/>
      <c r="P54" s="35"/>
      <c r="Q54" s="35"/>
    </row>
    <row r="55" spans="2:19" x14ac:dyDescent="0.3">
      <c r="C55" s="2"/>
      <c r="D55" s="47" t="s">
        <v>66</v>
      </c>
      <c r="E55" s="42" t="s">
        <v>67</v>
      </c>
      <c r="F55" s="43"/>
      <c r="G55" s="48"/>
      <c r="H55" s="15"/>
      <c r="I55" s="44"/>
      <c r="N55" s="49" t="s">
        <v>68</v>
      </c>
      <c r="O55" s="50"/>
    </row>
    <row r="56" spans="2:19" x14ac:dyDescent="0.3">
      <c r="B56" s="35"/>
      <c r="C56" s="2"/>
      <c r="D56" s="41" t="s">
        <v>69</v>
      </c>
      <c r="E56" s="42" t="s">
        <v>70</v>
      </c>
      <c r="G56" s="15"/>
      <c r="H56" s="15"/>
      <c r="I56" s="44"/>
      <c r="N56" s="51" t="s">
        <v>71</v>
      </c>
    </row>
    <row r="57" spans="2:19" x14ac:dyDescent="0.3">
      <c r="C57" s="2"/>
      <c r="D57" s="41" t="s">
        <v>72</v>
      </c>
      <c r="E57" s="52" t="s">
        <v>73</v>
      </c>
      <c r="G57" s="15"/>
      <c r="H57" s="15"/>
      <c r="I57" s="44"/>
      <c r="N57" s="51" t="s">
        <v>74</v>
      </c>
    </row>
    <row r="58" spans="2:19" x14ac:dyDescent="0.3">
      <c r="C58" s="2"/>
      <c r="E58" s="53"/>
      <c r="F58" s="35"/>
      <c r="G58" s="35"/>
      <c r="H58" s="35"/>
      <c r="N58" s="19" t="s">
        <v>75</v>
      </c>
    </row>
    <row r="59" spans="2:19" x14ac:dyDescent="0.3">
      <c r="C59" s="2"/>
      <c r="E59" s="53"/>
      <c r="F59" s="35"/>
      <c r="G59" s="35"/>
      <c r="H59" s="35"/>
    </row>
    <row r="60" spans="2:19" x14ac:dyDescent="0.3">
      <c r="C60" s="2"/>
      <c r="E60" s="53"/>
      <c r="F60" s="35"/>
      <c r="G60" s="35"/>
      <c r="H60" s="35"/>
      <c r="S60" s="39" t="s">
        <v>76</v>
      </c>
    </row>
    <row r="61" spans="2:19" x14ac:dyDescent="0.3">
      <c r="C61" s="2"/>
      <c r="E61" s="53"/>
      <c r="F61" s="35"/>
      <c r="G61" s="35"/>
      <c r="H61" s="35"/>
    </row>
    <row r="62" spans="2:19" x14ac:dyDescent="0.3">
      <c r="C62" s="2"/>
      <c r="E62" s="53"/>
      <c r="F62" s="35"/>
      <c r="G62" s="35"/>
      <c r="H62" s="35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2018-08-02T17:52:24Z</dcterms:created>
  <dcterms:modified xsi:type="dcterms:W3CDTF">2018-08-31T15:48:35Z</dcterms:modified>
</cp:coreProperties>
</file>