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4628" yWindow="-21420" windowWidth="25212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<sst xmlns="http://schemas.openxmlformats.org/spreadsheetml/2006/main" count="106" uniqueCount="103">
  <si>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</si>
  <si>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</si>
  <si>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</si>
  <si>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</si>
  <si>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</si>
  <si>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</si>
  <si>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</si>
  <si>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</si>
  <si>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</si>
  <si>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</si>
  <si>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</si>
  <si>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</si>
  <si>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</si>
  <si>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</si>
  <si>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</si>
  <si>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</si>
  <si>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</si>
  <si>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</si>
  <si>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</si>
  <si>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</si>
  <si>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</si>
  <si>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</si>
  <si>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</si>
  <si>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</si>
  <si>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</si>
  <si>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</si>
  <si>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</si>
  <si>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</si>
  <si>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</si>
  <si>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</si>
  <si>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</si>
  <si>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</si>
  <si>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</si>
  <si>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</si>
  <si>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</si>
  <si>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</si>
  <si>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</si>
  <si>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</si>
  <si>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</si>
  <si>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</si>
  <si>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</si>
  <si>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</si>
  <si>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</si>
  <si>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</si>
  <si>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</si>
  <si>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</si>
  <si>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</si>
  <si>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</si>
  <si>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</si>
  <si>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</si>
  <si>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</si>
  <si>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</si>
  <si>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</si>
  <si>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</si>
  <si>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</si>
  <si>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</si>
  <si>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</si>
  <si>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</si>
  <si>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</si>
  <si>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</si>
  <si>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</si>
  <si>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</si>
  <si>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</si>
  <si>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</si>
  <si>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</si>
  <si>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</si>
  <si>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</si>
  <si>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</si>
  <si>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</si>
  <si>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</si>
  <si>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</si>
  <si>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</si>
  <si>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</si>
  <si>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</si>
  <si>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</si>
  <si>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</si>
  <si>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</si>
  <si>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</si>
  <si>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</si>
  <si>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</si>
  <si>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</si>
  <si>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</si>
  <si>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</si>
  <si>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</si>
  <si>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</si>
  <si>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</si>
  <si>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</si>
  <si>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</si>
  <si>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</si>
  <si>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</si>
  <si>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</si>
  <si>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</si>
  <si>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</si>
  <si>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</si>
  <si>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</si>
  <si>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</si>
  <si>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</si>
  <si>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</si>
  <si>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Manufacturing</t>
  </si>
  <si>
    <t>Littlefield ISD</t>
  </si>
  <si>
    <t>Continental Dairy Facilities Southwest, LLC</t>
  </si>
  <si>
    <t>12-01-2016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</si>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</sst>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Fill="1" applyBorder="1" applyAlignment="1">
      <alignment horizontal="left" indent="7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topLeftCell="C1" zoomScale="90" zoomScaleNormal="90" zoomScalePageLayoutView="50" workbookViewId="0">
      <selection activeCell="M7" sqref="M7"/>
    </sheetView>
  </sheetViews>
  <sheetFormatPr defaultColWidth="9.109375" defaultRowHeight="14.4" x14ac:dyDescent="0.3"/>
  <cols>
    <col min="1" max="1" width="34" style="1" customWidth="1"/>
    <col min="2" max="2" width="11.88671875" style="1" customWidth="1"/>
    <col min="3" max="3" width="17.109375" style="2" customWidth="1"/>
    <col min="4" max="4" width="9.109375" style="1"/>
    <col min="5" max="5" width="13" style="2" customWidth="1"/>
    <col min="6" max="6" width="17.109375" style="1" customWidth="1"/>
    <col min="7" max="7" width="17" style="1" customWidth="1"/>
    <col min="8" max="8" width="22" style="1" customWidth="1"/>
    <col min="9" max="9" width="15.6640625" style="1" customWidth="1"/>
    <col min="10" max="10" width="12.33203125" style="1" customWidth="1"/>
    <col min="11" max="11" width="9.109375" style="1"/>
    <col min="12" max="12" width="15.6640625" style="1" customWidth="1"/>
    <col min="13" max="13" width="12.33203125" style="1" customWidth="1"/>
    <col min="14" max="14" width="13.44140625" style="1" customWidth="1"/>
    <col min="15" max="15" width="11.6640625" style="1" customWidth="1"/>
    <col min="16" max="16" width="13.44140625" style="1" customWidth="1"/>
    <col min="17" max="17" width="15.33203125" style="1" customWidth="1"/>
    <col min="19" max="19" width="25.44140625" style="1" customWidth="1"/>
    <col min="20" max="16384" width="9.109375" style="1"/>
  </cols>
  <sheetData>
    <row r="1" spans="1:19" x14ac:dyDescent="0.3">
      <c r="A1" s="55" t="s">
        <v>88</v>
      </c>
    </row>
    <row r="2" spans="1:19" ht="18" x14ac:dyDescent="0.35">
      <c r="G2" s="3" t="s">
        <v>85</v>
      </c>
    </row>
    <row r="3" spans="1:19" ht="15.6" x14ac:dyDescent="0.3">
      <c r="G3" s="2" t="s">
        <v>0</v>
      </c>
      <c r="I3" s="4"/>
      <c r="N3" s="54"/>
      <c r="O3" s="46"/>
      <c r="P3" s="46"/>
    </row>
    <row r="4" spans="1:19" x14ac:dyDescent="0.3">
      <c r="G4" s="5" t="s">
        <v>1</v>
      </c>
      <c r="H4" s="6">
        <v>1137</v>
      </c>
      <c r="I4" s="7"/>
      <c r="J4" s="52"/>
    </row>
    <row r="5" spans="1:19" x14ac:dyDescent="0.3">
      <c r="G5" s="8" t="s">
        <v>2</v>
      </c>
      <c r="H5" s="58" t="s">
        <v>98</v>
      </c>
      <c r="I5" s="10"/>
    </row>
    <row r="6" spans="1:19" x14ac:dyDescent="0.3">
      <c r="G6" s="11" t="s">
        <v>3</v>
      </c>
      <c r="H6" s="9" t="s">
        <v>99</v>
      </c>
      <c r="I6" s="10"/>
    </row>
    <row r="7" spans="1:19" x14ac:dyDescent="0.3">
      <c r="G7" s="11" t="s">
        <v>4</v>
      </c>
      <c r="H7" s="9" t="s">
        <v>100</v>
      </c>
      <c r="I7" s="10"/>
    </row>
    <row r="8" spans="1:19" x14ac:dyDescent="0.3">
      <c r="G8" s="11" t="s">
        <v>87</v>
      </c>
      <c r="H8" s="56">
        <v>20000000</v>
      </c>
      <c r="I8" s="10"/>
    </row>
    <row r="9" spans="1:19" x14ac:dyDescent="0.3">
      <c r="G9" s="11" t="s">
        <v>102</v>
      </c>
      <c r="H9" s="12" t="s">
        <v>101</v>
      </c>
      <c r="I9" s="7"/>
    </row>
    <row r="10" spans="1:19" x14ac:dyDescent="0.3">
      <c r="G10" s="11" t="s">
        <v>5</v>
      </c>
      <c r="H10" s="6">
        <v>2017</v>
      </c>
      <c r="I10" s="7"/>
      <c r="O10" s="1" t="s">
        <v>6</v>
      </c>
    </row>
    <row r="11" spans="1:19" x14ac:dyDescent="0.3">
      <c r="G11" s="11" t="s">
        <v>7</v>
      </c>
      <c r="H11" s="6">
        <v>2019</v>
      </c>
    </row>
    <row r="12" spans="1:19" x14ac:dyDescent="0.3">
      <c r="A12" s="33"/>
      <c r="G12" s="13" t="s">
        <v>8</v>
      </c>
      <c r="H12" s="6">
        <v>2017</v>
      </c>
      <c r="I12" s="1" t="s">
        <v>9</v>
      </c>
    </row>
    <row r="13" spans="1:19" x14ac:dyDescent="0.3">
      <c r="G13" s="13" t="s">
        <v>10</v>
      </c>
      <c r="H13" s="6">
        <v>2033</v>
      </c>
      <c r="I13" s="1" t="s">
        <v>11</v>
      </c>
    </row>
    <row r="15" spans="1:19" s="18" customFormat="1" ht="83.25" customHeight="1" x14ac:dyDescent="0.3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3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3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3">
      <c r="B18" s="20"/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3">
      <c r="C19" s="21"/>
      <c r="D19" s="21">
        <v>2016</v>
      </c>
      <c r="E19" s="21" t="s">
        <v>32</v>
      </c>
      <c r="F19" s="47"/>
      <c r="G19" s="47"/>
      <c r="H19" s="47"/>
      <c r="I19" s="47"/>
      <c r="J19" s="48"/>
      <c r="K19" s="48"/>
      <c r="L19" s="47"/>
      <c r="M19" s="47"/>
      <c r="N19" s="47"/>
      <c r="O19" s="47"/>
      <c r="P19" s="47"/>
      <c r="Q19" s="47"/>
    </row>
    <row r="20" spans="2:17" x14ac:dyDescent="0.3">
      <c r="B20" s="26" t="s">
        <v>31</v>
      </c>
      <c r="D20" s="21">
        <v>2017</v>
      </c>
      <c r="E20" s="21" t="s">
        <v>34</v>
      </c>
      <c r="F20" s="47">
        <v>106603208</v>
      </c>
      <c r="G20" s="47">
        <v>0</v>
      </c>
      <c r="H20" s="47">
        <v>0</v>
      </c>
      <c r="I20" s="47">
        <v>0</v>
      </c>
      <c r="J20" s="48">
        <v>0</v>
      </c>
      <c r="K20" s="48">
        <v>1.04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</row>
    <row r="21" spans="2:17" x14ac:dyDescent="0.3">
      <c r="B21" s="27" t="s">
        <v>33</v>
      </c>
      <c r="D21" s="21">
        <v>2018</v>
      </c>
      <c r="E21" s="21" t="s">
        <v>35</v>
      </c>
      <c r="F21" s="49">
        <v>250000000</v>
      </c>
      <c r="G21" s="49">
        <v>53301604</v>
      </c>
      <c r="H21" s="49">
        <v>51782000</v>
      </c>
      <c r="I21" s="49">
        <v>51782000</v>
      </c>
      <c r="J21" s="50">
        <v>0</v>
      </c>
      <c r="K21" s="50">
        <v>1.04</v>
      </c>
      <c r="L21" s="49">
        <v>538532.80000000005</v>
      </c>
      <c r="M21" s="49">
        <v>538532.80000000005</v>
      </c>
      <c r="N21" s="49">
        <v>0</v>
      </c>
      <c r="O21" s="49">
        <v>0</v>
      </c>
      <c r="P21" s="49">
        <v>0</v>
      </c>
      <c r="Q21" s="49">
        <v>265600</v>
      </c>
    </row>
    <row r="22" spans="2:17" x14ac:dyDescent="0.3">
      <c r="B22" s="20"/>
      <c r="C22" s="24" t="s">
        <v>36</v>
      </c>
      <c r="D22" s="21">
        <v>2019</v>
      </c>
      <c r="E22" s="21" t="s">
        <v>37</v>
      </c>
      <c r="F22" s="49">
        <v>250000000</v>
      </c>
      <c r="G22" s="49">
        <v>240000000</v>
      </c>
      <c r="H22" s="49">
        <v>216000000</v>
      </c>
      <c r="I22" s="49">
        <v>20000000</v>
      </c>
      <c r="J22" s="50">
        <v>0</v>
      </c>
      <c r="K22" s="50">
        <v>1.04</v>
      </c>
      <c r="L22" s="49">
        <v>2246400</v>
      </c>
      <c r="M22" s="49">
        <v>208000</v>
      </c>
      <c r="N22" s="49">
        <v>2038400</v>
      </c>
      <c r="O22" s="49">
        <v>2901080</v>
      </c>
      <c r="P22" s="49">
        <v>0</v>
      </c>
      <c r="Q22" s="49">
        <v>0</v>
      </c>
    </row>
    <row r="23" spans="2:17" x14ac:dyDescent="0.3">
      <c r="B23" s="20"/>
      <c r="C23" s="24" t="s">
        <v>38</v>
      </c>
      <c r="D23" s="21">
        <v>2020</v>
      </c>
      <c r="E23" s="21" t="s">
        <v>39</v>
      </c>
      <c r="F23" s="49">
        <v>250000000</v>
      </c>
      <c r="G23" s="49">
        <v>230400000</v>
      </c>
      <c r="H23" s="49">
        <v>207360000</v>
      </c>
      <c r="I23" s="49">
        <v>20000000</v>
      </c>
      <c r="J23" s="50">
        <v>0</v>
      </c>
      <c r="K23" s="50">
        <v>1.04</v>
      </c>
      <c r="L23" s="49">
        <v>2156544</v>
      </c>
      <c r="M23" s="49">
        <v>208000</v>
      </c>
      <c r="N23" s="49">
        <v>1948544</v>
      </c>
      <c r="O23" s="49">
        <v>0</v>
      </c>
      <c r="P23" s="49">
        <v>0</v>
      </c>
      <c r="Q23" s="49">
        <v>265600</v>
      </c>
    </row>
    <row r="24" spans="2:17" x14ac:dyDescent="0.3">
      <c r="B24" s="20"/>
      <c r="C24" s="25" t="s">
        <v>40</v>
      </c>
      <c r="D24" s="21">
        <v>2021</v>
      </c>
      <c r="E24" s="21" t="s">
        <v>41</v>
      </c>
      <c r="F24" s="49">
        <v>250000000</v>
      </c>
      <c r="G24" s="49">
        <v>221184000</v>
      </c>
      <c r="H24" s="49">
        <v>199065600</v>
      </c>
      <c r="I24" s="49">
        <v>20000000</v>
      </c>
      <c r="J24" s="50">
        <v>0</v>
      </c>
      <c r="K24" s="50">
        <v>1.04</v>
      </c>
      <c r="L24" s="49">
        <v>2070282.24</v>
      </c>
      <c r="M24" s="49">
        <v>208000</v>
      </c>
      <c r="N24" s="49">
        <v>1862282.24</v>
      </c>
      <c r="O24" s="49">
        <v>0</v>
      </c>
      <c r="P24" s="49">
        <v>0</v>
      </c>
      <c r="Q24" s="49">
        <v>132800</v>
      </c>
    </row>
    <row r="25" spans="2:17" x14ac:dyDescent="0.3">
      <c r="B25" s="26"/>
      <c r="C25" s="25" t="s">
        <v>42</v>
      </c>
      <c r="D25" s="21">
        <v>2022</v>
      </c>
      <c r="E25" s="21" t="s">
        <v>43</v>
      </c>
      <c r="F25" s="49">
        <v>250000000</v>
      </c>
      <c r="G25" s="49">
        <v>212336640</v>
      </c>
      <c r="H25" s="49">
        <v>191102976</v>
      </c>
      <c r="I25" s="49">
        <v>20000000</v>
      </c>
      <c r="J25" s="50">
        <v>0</v>
      </c>
      <c r="K25" s="50">
        <v>1.04</v>
      </c>
      <c r="L25" s="49">
        <v>1987470.9504000002</v>
      </c>
      <c r="M25" s="49">
        <v>208000</v>
      </c>
      <c r="N25" s="49">
        <v>1779470.9504000002</v>
      </c>
      <c r="O25" s="49">
        <v>0</v>
      </c>
      <c r="P25" s="49">
        <v>0</v>
      </c>
      <c r="Q25" s="49">
        <v>132800</v>
      </c>
    </row>
    <row r="26" spans="2:17" x14ac:dyDescent="0.3">
      <c r="B26" s="27"/>
      <c r="C26" s="25" t="s">
        <v>44</v>
      </c>
      <c r="D26" s="21">
        <v>2023</v>
      </c>
      <c r="E26" s="21" t="s">
        <v>45</v>
      </c>
      <c r="F26" s="49">
        <v>250000000</v>
      </c>
      <c r="G26" s="49">
        <v>203843174.40000001</v>
      </c>
      <c r="H26" s="49">
        <v>183458856.96000001</v>
      </c>
      <c r="I26" s="49">
        <v>20000000</v>
      </c>
      <c r="J26" s="50">
        <v>0</v>
      </c>
      <c r="K26" s="50">
        <v>1.04</v>
      </c>
      <c r="L26" s="49">
        <v>1907972.1123840001</v>
      </c>
      <c r="M26" s="49">
        <v>208000</v>
      </c>
      <c r="N26" s="49">
        <v>1699972.1123840001</v>
      </c>
      <c r="O26" s="49">
        <v>0</v>
      </c>
      <c r="P26" s="49">
        <v>0</v>
      </c>
      <c r="Q26" s="49">
        <v>132800</v>
      </c>
    </row>
    <row r="27" spans="2:17" x14ac:dyDescent="0.3">
      <c r="B27" s="20"/>
      <c r="C27" s="25" t="s">
        <v>46</v>
      </c>
      <c r="D27" s="21">
        <v>2024</v>
      </c>
      <c r="E27" s="21" t="s">
        <v>47</v>
      </c>
      <c r="F27" s="49">
        <v>250000000</v>
      </c>
      <c r="G27" s="49">
        <v>195689447.42399999</v>
      </c>
      <c r="H27" s="49">
        <v>176120502.6816</v>
      </c>
      <c r="I27" s="49">
        <v>20000000</v>
      </c>
      <c r="J27" s="50">
        <v>0</v>
      </c>
      <c r="K27" s="50">
        <v>1.04</v>
      </c>
      <c r="L27" s="49">
        <v>1831653.2278886402</v>
      </c>
      <c r="M27" s="49">
        <v>208000</v>
      </c>
      <c r="N27" s="49">
        <v>1623653.2278886402</v>
      </c>
      <c r="O27" s="49">
        <v>0</v>
      </c>
      <c r="P27" s="49">
        <v>0</v>
      </c>
      <c r="Q27" s="49">
        <v>132800</v>
      </c>
    </row>
    <row r="28" spans="2:17" x14ac:dyDescent="0.3">
      <c r="B28" s="20"/>
      <c r="C28" s="25" t="s">
        <v>48</v>
      </c>
      <c r="D28" s="21">
        <v>2025</v>
      </c>
      <c r="E28" s="21" t="s">
        <v>49</v>
      </c>
      <c r="F28" s="49">
        <v>250000000</v>
      </c>
      <c r="G28" s="49">
        <v>187861869.52703997</v>
      </c>
      <c r="H28" s="49">
        <v>169075682.57433599</v>
      </c>
      <c r="I28" s="49">
        <v>20000000</v>
      </c>
      <c r="J28" s="50">
        <v>0</v>
      </c>
      <c r="K28" s="50">
        <v>1.04</v>
      </c>
      <c r="L28" s="49">
        <v>1758387.0987730944</v>
      </c>
      <c r="M28" s="49">
        <v>208000</v>
      </c>
      <c r="N28" s="49">
        <v>1550387.0987730944</v>
      </c>
      <c r="O28" s="49">
        <v>0</v>
      </c>
      <c r="P28" s="49">
        <v>0</v>
      </c>
      <c r="Q28" s="49">
        <v>132800</v>
      </c>
    </row>
    <row r="29" spans="2:17" x14ac:dyDescent="0.3">
      <c r="B29" s="20"/>
      <c r="C29" s="25" t="s">
        <v>50</v>
      </c>
      <c r="D29" s="21">
        <v>2026</v>
      </c>
      <c r="E29" s="21" t="s">
        <v>51</v>
      </c>
      <c r="F29" s="49">
        <v>250000000</v>
      </c>
      <c r="G29" s="49">
        <v>180347394.74595836</v>
      </c>
      <c r="H29" s="49">
        <v>162312655.27136251</v>
      </c>
      <c r="I29" s="49">
        <v>20000000</v>
      </c>
      <c r="J29" s="50">
        <v>0</v>
      </c>
      <c r="K29" s="50">
        <v>1.04</v>
      </c>
      <c r="L29" s="49">
        <v>1688051.6148221702</v>
      </c>
      <c r="M29" s="49">
        <v>208000</v>
      </c>
      <c r="N29" s="49">
        <v>1480051.6148221702</v>
      </c>
      <c r="O29" s="49">
        <v>0</v>
      </c>
      <c r="P29" s="49">
        <v>0</v>
      </c>
      <c r="Q29" s="49">
        <v>132800</v>
      </c>
    </row>
    <row r="30" spans="2:17" x14ac:dyDescent="0.3">
      <c r="B30" s="20"/>
      <c r="C30" s="28" t="s">
        <v>52</v>
      </c>
      <c r="D30" s="21">
        <v>2027</v>
      </c>
      <c r="E30" s="21" t="s">
        <v>53</v>
      </c>
      <c r="F30" s="49">
        <v>250000000</v>
      </c>
      <c r="G30" s="49">
        <v>173133498.95612001</v>
      </c>
      <c r="H30" s="49">
        <v>155820149.06050801</v>
      </c>
      <c r="I30" s="49">
        <v>20000000</v>
      </c>
      <c r="J30" s="50">
        <v>0</v>
      </c>
      <c r="K30" s="50">
        <v>1.04</v>
      </c>
      <c r="L30" s="49">
        <v>1620529.5502292833</v>
      </c>
      <c r="M30" s="49">
        <v>208000</v>
      </c>
      <c r="N30" s="49">
        <v>1412529.5502292833</v>
      </c>
      <c r="O30" s="49">
        <v>0</v>
      </c>
      <c r="P30" s="49">
        <v>0</v>
      </c>
      <c r="Q30" s="49">
        <v>132800</v>
      </c>
    </row>
    <row r="31" spans="2:17" x14ac:dyDescent="0.3">
      <c r="B31" s="20"/>
      <c r="C31" s="28" t="s">
        <v>54</v>
      </c>
      <c r="D31" s="21">
        <v>2028</v>
      </c>
      <c r="E31" s="21" t="s">
        <v>55</v>
      </c>
      <c r="F31" s="49">
        <v>250000000</v>
      </c>
      <c r="G31" s="49">
        <v>166208158.99787521</v>
      </c>
      <c r="H31" s="49">
        <v>149587343.0980877</v>
      </c>
      <c r="I31" s="49">
        <v>20000000</v>
      </c>
      <c r="J31" s="50">
        <v>0</v>
      </c>
      <c r="K31" s="50">
        <v>1.04</v>
      </c>
      <c r="L31" s="49">
        <v>1555708.3682201121</v>
      </c>
      <c r="M31" s="49">
        <v>208000</v>
      </c>
      <c r="N31" s="49">
        <v>1347708.3682201121</v>
      </c>
      <c r="O31" s="49">
        <v>0</v>
      </c>
      <c r="P31" s="49">
        <v>0</v>
      </c>
      <c r="Q31" s="49">
        <v>132800</v>
      </c>
    </row>
    <row r="32" spans="2:17" x14ac:dyDescent="0.3">
      <c r="B32" s="20"/>
      <c r="C32" s="22" t="s">
        <v>56</v>
      </c>
      <c r="D32" s="21">
        <v>2029</v>
      </c>
      <c r="E32" s="21" t="s">
        <v>57</v>
      </c>
      <c r="F32" s="49">
        <v>250000000</v>
      </c>
      <c r="G32" s="49">
        <v>159559832.6379602</v>
      </c>
      <c r="H32" s="49">
        <v>143603849.37416419</v>
      </c>
      <c r="I32" s="49">
        <v>143603849.37416419</v>
      </c>
      <c r="J32" s="50">
        <v>0</v>
      </c>
      <c r="K32" s="50">
        <v>1.04</v>
      </c>
      <c r="L32" s="49">
        <v>1493480.0334913079</v>
      </c>
      <c r="M32" s="49">
        <v>1493480.0334913079</v>
      </c>
      <c r="N32" s="49">
        <v>0</v>
      </c>
      <c r="O32" s="49">
        <v>0</v>
      </c>
      <c r="P32" s="49">
        <v>0</v>
      </c>
      <c r="Q32" s="49">
        <v>132800</v>
      </c>
    </row>
    <row r="33" spans="2:17" x14ac:dyDescent="0.3">
      <c r="B33" s="20"/>
      <c r="C33" s="22" t="s">
        <v>58</v>
      </c>
      <c r="D33" s="21">
        <v>2030</v>
      </c>
      <c r="E33" s="21" t="s">
        <v>59</v>
      </c>
      <c r="F33" s="49">
        <v>250000000</v>
      </c>
      <c r="G33" s="49">
        <v>153177439.33244178</v>
      </c>
      <c r="H33" s="49">
        <v>137859695.39919761</v>
      </c>
      <c r="I33" s="49">
        <v>137859695.39919761</v>
      </c>
      <c r="J33" s="50">
        <v>0</v>
      </c>
      <c r="K33" s="50">
        <v>1.04</v>
      </c>
      <c r="L33" s="49">
        <v>1433740.8321516553</v>
      </c>
      <c r="M33" s="49">
        <v>1433740.8321516553</v>
      </c>
      <c r="N33" s="49">
        <v>0</v>
      </c>
      <c r="O33" s="49">
        <v>0</v>
      </c>
      <c r="P33" s="49">
        <v>0</v>
      </c>
      <c r="Q33" s="49">
        <v>132800</v>
      </c>
    </row>
    <row r="34" spans="2:17" x14ac:dyDescent="0.3">
      <c r="B34" s="20"/>
      <c r="C34" s="22" t="s">
        <v>60</v>
      </c>
      <c r="D34" s="21">
        <v>2031</v>
      </c>
      <c r="E34" s="21" t="s">
        <v>61</v>
      </c>
      <c r="F34" s="49">
        <v>250000000</v>
      </c>
      <c r="G34" s="49">
        <v>147050341.7591441</v>
      </c>
      <c r="H34" s="49">
        <v>132345307.58322969</v>
      </c>
      <c r="I34" s="49">
        <v>132345307.58322969</v>
      </c>
      <c r="J34" s="50">
        <v>0</v>
      </c>
      <c r="K34" s="50">
        <v>1.04</v>
      </c>
      <c r="L34" s="49">
        <v>1376391.198865589</v>
      </c>
      <c r="M34" s="49">
        <v>1376391.198865589</v>
      </c>
      <c r="N34" s="49">
        <v>0</v>
      </c>
      <c r="O34" s="49">
        <v>0</v>
      </c>
      <c r="P34" s="49">
        <v>0</v>
      </c>
      <c r="Q34" s="49">
        <v>132800</v>
      </c>
    </row>
    <row r="35" spans="2:17" x14ac:dyDescent="0.3">
      <c r="B35" s="20"/>
      <c r="C35" s="22" t="s">
        <v>62</v>
      </c>
      <c r="D35" s="21">
        <v>2032</v>
      </c>
      <c r="E35" s="21" t="s">
        <v>63</v>
      </c>
      <c r="F35" s="49">
        <v>250000000</v>
      </c>
      <c r="G35" s="49">
        <v>141168328.08877832</v>
      </c>
      <c r="H35" s="49">
        <v>127051495.27990049</v>
      </c>
      <c r="I35" s="49">
        <v>127051495.27990049</v>
      </c>
      <c r="J35" s="50">
        <v>0</v>
      </c>
      <c r="K35" s="50">
        <v>1.04</v>
      </c>
      <c r="L35" s="49">
        <v>1321335.5509109653</v>
      </c>
      <c r="M35" s="49">
        <v>1321335.5509109653</v>
      </c>
      <c r="N35" s="49">
        <v>0</v>
      </c>
      <c r="O35" s="49">
        <v>0</v>
      </c>
      <c r="P35" s="49">
        <v>0</v>
      </c>
      <c r="Q35" s="49">
        <v>0</v>
      </c>
    </row>
    <row r="36" spans="2:17" x14ac:dyDescent="0.3">
      <c r="B36" s="20"/>
      <c r="C36" s="22" t="s">
        <v>64</v>
      </c>
      <c r="D36" s="21">
        <v>2033</v>
      </c>
      <c r="E36" s="21" t="s">
        <v>65</v>
      </c>
      <c r="F36" s="49">
        <v>250000000</v>
      </c>
      <c r="G36" s="49">
        <v>135521594.96522719</v>
      </c>
      <c r="H36" s="49">
        <v>121969435.46870448</v>
      </c>
      <c r="I36" s="49">
        <v>121969435.46870448</v>
      </c>
      <c r="J36" s="50">
        <v>0</v>
      </c>
      <c r="K36" s="50">
        <v>1.04</v>
      </c>
      <c r="L36" s="49">
        <v>1268482.1288745266</v>
      </c>
      <c r="M36" s="49">
        <v>1268482.1288745266</v>
      </c>
      <c r="N36" s="49">
        <v>0</v>
      </c>
      <c r="O36" s="49">
        <v>0</v>
      </c>
      <c r="P36" s="49">
        <v>0</v>
      </c>
      <c r="Q36" s="49">
        <v>0</v>
      </c>
    </row>
    <row r="37" spans="2:17" x14ac:dyDescent="0.3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3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3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3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3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3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3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3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3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3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3">
      <c r="D47" s="2"/>
      <c r="F47" s="31">
        <f>MAX(F16:F45)</f>
        <v>250000000</v>
      </c>
      <c r="G47" s="20"/>
      <c r="H47" s="20"/>
      <c r="I47" s="20"/>
      <c r="J47" s="20"/>
      <c r="K47" s="20"/>
      <c r="L47" s="20"/>
      <c r="M47" s="20"/>
      <c r="N47" s="31">
        <f>SUM(N16:N45)</f>
        <v>16742999.1627173</v>
      </c>
      <c r="O47" s="31">
        <f t="shared" ref="O47:Q47" si="0">SUM(O16:O45)</f>
        <v>2901080</v>
      </c>
      <c r="P47" s="31">
        <f t="shared" si="0"/>
        <v>0</v>
      </c>
      <c r="Q47" s="31">
        <f t="shared" si="0"/>
        <v>1992000</v>
      </c>
    </row>
    <row r="48" spans="2:17" s="2" customFormat="1" x14ac:dyDescent="0.3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3">
      <c r="F49" s="29"/>
    </row>
    <row r="50" spans="2:19" x14ac:dyDescent="0.3">
      <c r="B50" s="33" t="s">
        <v>86</v>
      </c>
      <c r="C50" s="1"/>
      <c r="E50" s="30"/>
    </row>
    <row r="51" spans="2:19" x14ac:dyDescent="0.3">
      <c r="C51" s="33" t="s">
        <v>74</v>
      </c>
    </row>
    <row r="52" spans="2:19" x14ac:dyDescent="0.3">
      <c r="C52" s="1"/>
    </row>
    <row r="53" spans="2:19" x14ac:dyDescent="0.3">
      <c r="B53" s="29" t="s">
        <v>75</v>
      </c>
      <c r="C53" s="1"/>
      <c r="D53" s="2"/>
      <c r="P53" s="29"/>
      <c r="Q53" s="29"/>
    </row>
    <row r="54" spans="2:19" x14ac:dyDescent="0.3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3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3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3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3">
      <c r="C58" s="1"/>
      <c r="E58" s="44"/>
      <c r="F58" s="29"/>
      <c r="G58" s="29"/>
      <c r="H58" s="29"/>
      <c r="N58" s="33" t="s">
        <v>84</v>
      </c>
    </row>
    <row r="59" spans="2:19" x14ac:dyDescent="0.3">
      <c r="C59" s="1"/>
      <c r="E59" s="44"/>
      <c r="F59" s="29"/>
      <c r="G59" s="29"/>
      <c r="H59" s="29"/>
    </row>
    <row r="60" spans="2:19" x14ac:dyDescent="0.3">
      <c r="C60" s="1"/>
      <c r="E60" s="44"/>
      <c r="F60" s="29"/>
      <c r="G60" s="29"/>
      <c r="H60" s="29"/>
      <c r="S60" s="45" t="s">
        <v>93</v>
      </c>
    </row>
    <row r="61" spans="2:19" x14ac:dyDescent="0.3">
      <c r="C61" s="1"/>
      <c r="E61" s="44"/>
      <c r="F61" s="29"/>
      <c r="G61" s="29"/>
      <c r="H61" s="29"/>
    </row>
    <row r="62" spans="2:19" x14ac:dyDescent="0.3">
      <c r="C62" s="1"/>
      <c r="E62" s="44"/>
      <c r="F62" s="29"/>
      <c r="G62" s="29"/>
      <c r="H62" s="29"/>
    </row>
    <row r="64" spans="2:19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2018-03-06T21:45:59Z</cp:lastPrinted>
  <dcterms:created xsi:type="dcterms:W3CDTF">2017-11-28T21:33:24Z</dcterms:created>
  <dcterms:modified xsi:type="dcterms:W3CDTF">2018-08-28T15:04:14Z</dcterms:modified>
</cp:coreProperties>
</file>