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806DE52E-D5F0-4A34-AEE6-D6D5C2B8726E}"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<sst xmlns="http://schemas.openxmlformats.org/spreadsheetml/2006/main" count="141" uniqueCount="138">
  <si>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</si>
  <si>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</si>
  <si>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</si>
  <si>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</si>
  <si>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</si>
  <si>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</si>
  <si>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</si>
  <si>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</si>
  <si>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</si>
  <si>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</si>
  <si>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</si>
  <si>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</si>
  <si>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</si>
  <si>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</si>
  <si>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</si>
  <si>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</si>
  <si>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</si>
  <si>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</si>
  <si>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</si>
  <si>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</si>
  <si>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</si>
  <si>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</si>
  <si>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</si>
  <si>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</si>
  <si>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</si>
  <si>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</si>
  <si>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</si>
  <si>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</si>
  <si>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</si>
  <si>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</si>
  <si>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</si>
  <si>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</si>
  <si>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</si>
  <si>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</si>
  <si>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</si>
  <si>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</si>
  <si>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</si>
  <si>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</si>
  <si>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</si>
  <si>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</si>
  <si>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</si>
  <si>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</si>
  <si>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</si>
  <si>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</si>
  <si>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</si>
  <si>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</si>
  <si>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</si>
  <si>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</si>
  <si>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</si>
  <si>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</si>
  <si>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</si>
  <si>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</si>
  <si>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</si>
  <si>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</si>
  <si>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</si>
  <si>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</si>
  <si>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</si>
  <si>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</si>
  <si>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</si>
  <si>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</si>
  <si>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</si>
  <si>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</si>
  <si>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</si>
  <si>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</si>
  <si>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</si>
  <si>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</si>
  <si>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</si>
  <si>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</si>
  <si>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</si>
  <si>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</si>
  <si>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</si>
  <si>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</si>
  <si>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</si>
  <si>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</si>
  <si>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</si>
  <si>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</si>
  <si>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</si>
  <si>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</si>
  <si>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</si>
  <si>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</si>
  <si>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</si>
  <si>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</si>
  <si>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</si>
  <si>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</si>
  <si>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</si>
  <si>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</si>
  <si>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</si>
  <si>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</si>
  <si>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</si>
  <si>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</si>
  <si>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</si>
  <si>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</si>
  <si>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</si>
  <si>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</si>
  <si>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</si>
  <si>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</si>
  <si>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</si>
  <si>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</si>
  <si>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</si>
  <si>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</si>
  <si>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</si>
  <si>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</si>
  <si>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</si>
  <si>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</si>
  <si>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</si>
  <si>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</si>
  <si>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</si>
  <si>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</si>
  <si>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</si>
  <si>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</si>
  <si>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</si>
  <si>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</si>
  <si>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</si>
  <si>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</si>
  <si>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</si>
  <si>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</si>
  <si>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</si>
  <si>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</si>
  <si>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</si>
  <si>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</si>
  <si>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</si>
  <si>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</si>
  <si>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</si>
  <si>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</si>
  <si>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</si>
  <si>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104901</t>
  </si>
  <si>
    <t>Four-Digit - Biennial Chapter 313 Cost Data Request - 50-827B - 2022 (CDR)</t>
  </si>
  <si>
    <t>[Wind] Renewable Energy Electric Generation</t>
  </si>
  <si>
    <t>Haskell CISD</t>
  </si>
  <si>
    <t>Willow Springs Windfarm, LLC</t>
  </si>
  <si>
    <t>Total Tax Levy (I&amp;S and M&amp;O) with Limitation</t>
  </si>
  <si>
    <t>"QTP1" and "QTP2": the two complete years of the qualifying time period</t>
  </si>
  <si>
    <t>Ver. CDR-4D-2022.V1</t>
  </si>
  <si>
    <t>Shelly Leung</t>
  </si>
  <si>
    <t>Director of Economic Development</t>
  </si>
  <si>
    <t>sleung@plg-law.com</t>
  </si>
  <si>
    <t>512-494-1177</t>
  </si>
  <si>
    <t>10-18-2016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</si>
</sst>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37" zoomScaleNormal="100" zoomScalePageLayoutView="50" workbookViewId="0">
      <selection activeCell="I44" sqref="I44"/>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1132</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137</v>
      </c>
      <c r="I9" s="6"/>
    </row>
    <row r="10" spans="1:19" x14ac:dyDescent="0.25">
      <c r="G10" s="8" t="s">
        <v>5</v>
      </c>
      <c r="H10" s="5">
        <v>2017</v>
      </c>
      <c r="I10" s="6"/>
      <c r="O10" t="s">
        <v>6</v>
      </c>
    </row>
    <row r="11" spans="1:19" x14ac:dyDescent="0.25">
      <c r="G11" s="8" t="s">
        <v>7</v>
      </c>
      <c r="H11" s="5">
        <v>2018</v>
      </c>
    </row>
    <row r="12" spans="1:19" x14ac:dyDescent="0.25">
      <c r="A12" s="22"/>
      <c r="G12" s="10" t="s">
        <v>8</v>
      </c>
      <c r="H12" s="5">
        <v>2017</v>
      </c>
      <c r="I12" t="s">
        <v>9</v>
      </c>
    </row>
    <row r="13" spans="1:19" x14ac:dyDescent="0.25">
      <c r="G13" s="10" t="s">
        <v>10</v>
      </c>
      <c r="H13" s="5">
        <v>2032</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t="s">
        <v>30</v>
      </c>
      <c r="C20" s="17"/>
      <c r="D20" s="17">
        <v>2017</v>
      </c>
      <c r="E20" s="17" t="s">
        <v>33</v>
      </c>
      <c r="F20" s="38">
        <v>307036742</v>
      </c>
      <c r="G20" s="38">
        <v>0</v>
      </c>
      <c r="H20" s="38">
        <v>0</v>
      </c>
      <c r="I20" s="38">
        <v>0</v>
      </c>
      <c r="J20" s="39">
        <v>0.29299999999999998</v>
      </c>
      <c r="K20" s="39">
        <v>1.1413</v>
      </c>
      <c r="L20" s="38">
        <v>0</v>
      </c>
      <c r="M20" s="38">
        <v>0</v>
      </c>
      <c r="N20" s="38">
        <v>0</v>
      </c>
      <c r="O20" s="38"/>
      <c r="P20" s="38"/>
      <c r="Q20" s="38">
        <v>55000</v>
      </c>
    </row>
    <row r="21" spans="2:17" x14ac:dyDescent="0.25">
      <c r="B21" s="17" t="s">
        <v>32</v>
      </c>
      <c r="C21" s="17" t="s">
        <v>35</v>
      </c>
      <c r="D21" s="17">
        <v>2018</v>
      </c>
      <c r="E21" s="17" t="s">
        <v>34</v>
      </c>
      <c r="F21" s="38">
        <v>307036742</v>
      </c>
      <c r="G21" s="38">
        <v>291351980</v>
      </c>
      <c r="H21" s="38">
        <v>291351980</v>
      </c>
      <c r="I21" s="38">
        <v>20000000</v>
      </c>
      <c r="J21" s="39">
        <v>0.29299999999999998</v>
      </c>
      <c r="K21" s="39">
        <v>1.0417000000000001</v>
      </c>
      <c r="L21" s="38">
        <v>3888674.8770599999</v>
      </c>
      <c r="M21" s="38">
        <v>1062001.3013999998</v>
      </c>
      <c r="N21" s="38">
        <v>2826673.5756600001</v>
      </c>
      <c r="O21" s="38">
        <v>2826673.5756600001</v>
      </c>
      <c r="P21" s="38"/>
      <c r="Q21" s="38">
        <v>55000</v>
      </c>
    </row>
    <row r="22" spans="2:17" x14ac:dyDescent="0.25">
      <c r="B22" s="16"/>
      <c r="C22" s="19" t="s">
        <v>37</v>
      </c>
      <c r="D22" s="17">
        <v>2019</v>
      </c>
      <c r="E22" s="17" t="s">
        <v>36</v>
      </c>
      <c r="F22" s="38">
        <v>307036742</v>
      </c>
      <c r="G22" s="38">
        <v>233840710</v>
      </c>
      <c r="H22" s="38">
        <v>233840710</v>
      </c>
      <c r="I22" s="38">
        <v>20000000</v>
      </c>
      <c r="J22" s="39">
        <v>0.34039999999999998</v>
      </c>
      <c r="K22" s="39">
        <v>0.97170000000000001</v>
      </c>
      <c r="L22" s="38">
        <v>3068223.95591</v>
      </c>
      <c r="M22" s="38">
        <v>990333.77683999995</v>
      </c>
      <c r="N22" s="38">
        <v>2077890.1790700001</v>
      </c>
      <c r="O22" s="38"/>
      <c r="P22" s="38"/>
      <c r="Q22" s="38">
        <v>55000</v>
      </c>
    </row>
    <row r="23" spans="2:17" x14ac:dyDescent="0.25">
      <c r="B23" s="16"/>
      <c r="C23" s="19" t="s">
        <v>39</v>
      </c>
      <c r="D23" s="17">
        <v>2020</v>
      </c>
      <c r="E23" s="17" t="s">
        <v>38</v>
      </c>
      <c r="F23" s="38">
        <v>307036742</v>
      </c>
      <c r="G23" s="38">
        <v>217822210</v>
      </c>
      <c r="H23" s="38">
        <v>217822210</v>
      </c>
      <c r="I23" s="38">
        <v>20000000</v>
      </c>
      <c r="J23" s="39">
        <v>0.33150000000000002</v>
      </c>
      <c r="K23" s="39">
        <v>0.96640000000000004</v>
      </c>
      <c r="L23" s="38">
        <v>2827114.4635900003</v>
      </c>
      <c r="M23" s="38">
        <v>915360.62615000003</v>
      </c>
      <c r="N23" s="38">
        <v>1911753.8374400004</v>
      </c>
      <c r="O23" s="38"/>
      <c r="P23" s="38"/>
      <c r="Q23" s="38">
        <v>55000</v>
      </c>
    </row>
    <row r="24" spans="2:17" x14ac:dyDescent="0.25">
      <c r="B24" s="16"/>
      <c r="C24" s="18" t="s">
        <v>41</v>
      </c>
      <c r="D24" s="17">
        <v>2021</v>
      </c>
      <c r="E24" s="17" t="s">
        <v>40</v>
      </c>
      <c r="F24" s="38">
        <v>307036742</v>
      </c>
      <c r="G24" s="38">
        <v>185900070</v>
      </c>
      <c r="H24" s="38">
        <v>185900070</v>
      </c>
      <c r="I24" s="38">
        <v>20000000</v>
      </c>
      <c r="J24" s="39">
        <v>0.33150000000000002</v>
      </c>
      <c r="K24" s="39">
        <v>0.96340000000000003</v>
      </c>
      <c r="L24" s="38">
        <v>2407220.0064300001</v>
      </c>
      <c r="M24" s="38">
        <v>808938.73204999999</v>
      </c>
      <c r="N24" s="38">
        <v>1598281.2743800001</v>
      </c>
      <c r="O24" s="38"/>
      <c r="P24" s="38"/>
      <c r="Q24" s="38">
        <v>55000</v>
      </c>
    </row>
    <row r="25" spans="2:17" x14ac:dyDescent="0.25">
      <c r="B25" s="18"/>
      <c r="C25" s="18" t="s">
        <v>43</v>
      </c>
      <c r="D25" s="17">
        <v>2022</v>
      </c>
      <c r="E25" s="17" t="s">
        <v>42</v>
      </c>
      <c r="F25" s="40">
        <v>307036742</v>
      </c>
      <c r="G25" s="40">
        <v>152148320</v>
      </c>
      <c r="H25" s="40">
        <v>152148320</v>
      </c>
      <c r="I25" s="40">
        <v>20000000</v>
      </c>
      <c r="J25" s="41">
        <v>0.33150000000000002</v>
      </c>
      <c r="K25" s="41">
        <v>0.96340000000000003</v>
      </c>
      <c r="L25" s="40">
        <v>1970168.59568</v>
      </c>
      <c r="M25" s="40">
        <v>697051.68079999997</v>
      </c>
      <c r="N25" s="40">
        <v>1273116.9148800001</v>
      </c>
      <c r="O25" s="40"/>
      <c r="P25" s="40"/>
      <c r="Q25" s="40">
        <v>55000</v>
      </c>
    </row>
    <row r="26" spans="2:17" x14ac:dyDescent="0.25">
      <c r="B26" s="19"/>
      <c r="C26" s="18" t="s">
        <v>45</v>
      </c>
      <c r="D26" s="17">
        <v>2023</v>
      </c>
      <c r="E26" s="17" t="s">
        <v>44</v>
      </c>
      <c r="F26" s="40">
        <v>307036742</v>
      </c>
      <c r="G26" s="40">
        <v>136933407</v>
      </c>
      <c r="H26" s="40">
        <v>136933407</v>
      </c>
      <c r="I26" s="40">
        <v>20000000</v>
      </c>
      <c r="J26" s="41">
        <v>0.33150000000000002</v>
      </c>
      <c r="K26" s="41">
        <v>0.96340000000000003</v>
      </c>
      <c r="L26" s="40">
        <v>1773150.6872430001</v>
      </c>
      <c r="M26" s="40">
        <v>646614.24420500011</v>
      </c>
      <c r="N26" s="40">
        <v>1126536.443038</v>
      </c>
      <c r="O26" s="40"/>
      <c r="P26" s="40"/>
      <c r="Q26" s="40">
        <v>55000</v>
      </c>
    </row>
    <row r="27" spans="2:17" x14ac:dyDescent="0.25">
      <c r="B27" s="16"/>
      <c r="C27" s="18" t="s">
        <v>47</v>
      </c>
      <c r="D27" s="17">
        <v>2024</v>
      </c>
      <c r="E27" s="17" t="s">
        <v>46</v>
      </c>
      <c r="F27" s="40">
        <v>307036742</v>
      </c>
      <c r="G27" s="40">
        <v>123240066.3</v>
      </c>
      <c r="H27" s="40">
        <v>123240066.3</v>
      </c>
      <c r="I27" s="40">
        <v>20000000</v>
      </c>
      <c r="J27" s="41">
        <v>0.33150000000000002</v>
      </c>
      <c r="K27" s="41">
        <v>0.96340000000000003</v>
      </c>
      <c r="L27" s="40">
        <v>1595835.6185186999</v>
      </c>
      <c r="M27" s="40">
        <v>601220.81978449994</v>
      </c>
      <c r="N27" s="40">
        <v>994614.79873419995</v>
      </c>
      <c r="O27" s="40"/>
      <c r="P27" s="40"/>
      <c r="Q27" s="40">
        <v>55000</v>
      </c>
    </row>
    <row r="28" spans="2:17" x14ac:dyDescent="0.25">
      <c r="B28" s="16"/>
      <c r="C28" s="18" t="s">
        <v>49</v>
      </c>
      <c r="D28" s="17">
        <v>2025</v>
      </c>
      <c r="E28" s="17" t="s">
        <v>48</v>
      </c>
      <c r="F28" s="40">
        <v>307036742</v>
      </c>
      <c r="G28" s="40">
        <v>110916059.67</v>
      </c>
      <c r="H28" s="40">
        <v>110916059.67</v>
      </c>
      <c r="I28" s="40">
        <v>20000000</v>
      </c>
      <c r="J28" s="41">
        <v>0.33150000000000002</v>
      </c>
      <c r="K28" s="41">
        <v>0.96340000000000003</v>
      </c>
      <c r="L28" s="40">
        <v>1436252.0566668303</v>
      </c>
      <c r="M28" s="40">
        <v>560366.73780605011</v>
      </c>
      <c r="N28" s="40">
        <v>875885.31886078021</v>
      </c>
      <c r="O28" s="40"/>
      <c r="P28" s="40"/>
      <c r="Q28" s="40">
        <v>55000</v>
      </c>
    </row>
    <row r="29" spans="2:17" x14ac:dyDescent="0.25">
      <c r="B29" s="16"/>
      <c r="C29" s="18" t="s">
        <v>51</v>
      </c>
      <c r="D29" s="17">
        <v>2026</v>
      </c>
      <c r="E29" s="17" t="s">
        <v>50</v>
      </c>
      <c r="F29" s="40">
        <v>307036742</v>
      </c>
      <c r="G29" s="40">
        <v>99824453.703000009</v>
      </c>
      <c r="H29" s="40">
        <v>99824453.703000009</v>
      </c>
      <c r="I29" s="40">
        <v>20000000</v>
      </c>
      <c r="J29" s="41">
        <v>0.33150000000000002</v>
      </c>
      <c r="K29" s="41">
        <v>0.96340000000000003</v>
      </c>
      <c r="L29" s="40">
        <v>1292626.8510001472</v>
      </c>
      <c r="M29" s="40">
        <v>523598.06402544508</v>
      </c>
      <c r="N29" s="40">
        <v>769028.78697470203</v>
      </c>
      <c r="O29" s="40"/>
      <c r="P29" s="40"/>
      <c r="Q29" s="40">
        <v>55000</v>
      </c>
    </row>
    <row r="30" spans="2:17" x14ac:dyDescent="0.25">
      <c r="B30" s="16"/>
      <c r="C30" s="18" t="s">
        <v>53</v>
      </c>
      <c r="D30" s="17">
        <v>2027</v>
      </c>
      <c r="E30" s="17" t="s">
        <v>52</v>
      </c>
      <c r="F30" s="40">
        <v>307036742</v>
      </c>
      <c r="G30" s="40">
        <v>89842008.332700014</v>
      </c>
      <c r="H30" s="40">
        <v>89842008.332700014</v>
      </c>
      <c r="I30" s="40">
        <v>20000000</v>
      </c>
      <c r="J30" s="41">
        <v>0.33150000000000002</v>
      </c>
      <c r="K30" s="41">
        <v>0.96340000000000003</v>
      </c>
      <c r="L30" s="40">
        <v>1163364.1659001326</v>
      </c>
      <c r="M30" s="40">
        <v>490506.25762290054</v>
      </c>
      <c r="N30" s="40">
        <v>672857.90827723208</v>
      </c>
      <c r="O30" s="40"/>
      <c r="P30" s="40"/>
      <c r="Q30" s="40">
        <v>55000</v>
      </c>
    </row>
    <row r="31" spans="2:17" x14ac:dyDescent="0.25">
      <c r="B31" s="16"/>
      <c r="C31" s="18" t="s">
        <v>55</v>
      </c>
      <c r="D31" s="17">
        <v>2028</v>
      </c>
      <c r="E31" s="17" t="s">
        <v>54</v>
      </c>
      <c r="F31" s="40">
        <v>307036742</v>
      </c>
      <c r="G31" s="40">
        <v>80857807.499430016</v>
      </c>
      <c r="H31" s="40">
        <v>80857807.499430016</v>
      </c>
      <c r="I31" s="40">
        <v>80857807.499430016</v>
      </c>
      <c r="J31" s="41">
        <v>0.33150000000000002</v>
      </c>
      <c r="K31" s="41">
        <v>0.96340000000000003</v>
      </c>
      <c r="L31" s="40">
        <v>1047027.7493101193</v>
      </c>
      <c r="M31" s="40">
        <v>1047027.7493101193</v>
      </c>
      <c r="N31" s="40">
        <v>0</v>
      </c>
      <c r="O31" s="40"/>
      <c r="P31" s="40"/>
      <c r="Q31" s="40">
        <v>55000</v>
      </c>
    </row>
    <row r="32" spans="2:17" x14ac:dyDescent="0.25">
      <c r="B32" s="16"/>
      <c r="C32" s="18" t="s">
        <v>57</v>
      </c>
      <c r="D32" s="17">
        <v>2029</v>
      </c>
      <c r="E32" s="17" t="s">
        <v>56</v>
      </c>
      <c r="F32" s="40">
        <v>307036742</v>
      </c>
      <c r="G32" s="40">
        <v>72772026.749487013</v>
      </c>
      <c r="H32" s="40">
        <v>72772026.749487013</v>
      </c>
      <c r="I32" s="40">
        <v>72772026.749487013</v>
      </c>
      <c r="J32" s="41">
        <v>0.33150000000000002</v>
      </c>
      <c r="K32" s="41">
        <v>0.96340000000000003</v>
      </c>
      <c r="L32" s="40">
        <v>942324.97437910736</v>
      </c>
      <c r="M32" s="40">
        <v>942324.97437910736</v>
      </c>
      <c r="N32" s="40">
        <v>0</v>
      </c>
      <c r="O32" s="40"/>
      <c r="P32" s="40"/>
      <c r="Q32" s="40">
        <v>55000</v>
      </c>
    </row>
    <row r="33" spans="2:17" x14ac:dyDescent="0.25">
      <c r="B33" s="16"/>
      <c r="C33" s="18" t="s">
        <v>59</v>
      </c>
      <c r="D33" s="17">
        <v>2030</v>
      </c>
      <c r="E33" s="17" t="s">
        <v>58</v>
      </c>
      <c r="F33" s="40">
        <v>307036742</v>
      </c>
      <c r="G33" s="40">
        <v>65494824.074538313</v>
      </c>
      <c r="H33" s="40">
        <v>65494824.074538313</v>
      </c>
      <c r="I33" s="40">
        <v>65494824.074538313</v>
      </c>
      <c r="J33" s="41">
        <v>0.33150000000000002</v>
      </c>
      <c r="K33" s="41">
        <v>0.96340000000000003</v>
      </c>
      <c r="L33" s="40">
        <v>848092.4769411966</v>
      </c>
      <c r="M33" s="40">
        <v>848092.4769411966</v>
      </c>
      <c r="N33" s="40">
        <v>0</v>
      </c>
      <c r="O33" s="40"/>
      <c r="P33" s="40"/>
      <c r="Q33" s="40">
        <v>55000</v>
      </c>
    </row>
    <row r="34" spans="2:17" x14ac:dyDescent="0.25">
      <c r="B34" s="16"/>
      <c r="C34" s="18" t="s">
        <v>61</v>
      </c>
      <c r="D34" s="17">
        <v>2031</v>
      </c>
      <c r="E34" s="17" t="s">
        <v>60</v>
      </c>
      <c r="F34" s="40">
        <v>307036742</v>
      </c>
      <c r="G34" s="40">
        <v>58945341.667084485</v>
      </c>
      <c r="H34" s="40">
        <v>58945341.667084485</v>
      </c>
      <c r="I34" s="40">
        <v>58945341.667084485</v>
      </c>
      <c r="J34" s="41">
        <v>0.33150000000000002</v>
      </c>
      <c r="K34" s="41">
        <v>0.96340000000000003</v>
      </c>
      <c r="L34" s="40">
        <v>763283.22924707714</v>
      </c>
      <c r="M34" s="40">
        <v>763283.22924707714</v>
      </c>
      <c r="N34" s="40">
        <v>0</v>
      </c>
      <c r="O34" s="40"/>
      <c r="P34" s="40"/>
      <c r="Q34" s="40">
        <v>0</v>
      </c>
    </row>
    <row r="35" spans="2:17" x14ac:dyDescent="0.25">
      <c r="B35" s="16"/>
      <c r="C35" s="18" t="s">
        <v>63</v>
      </c>
      <c r="D35" s="17">
        <v>2032</v>
      </c>
      <c r="E35" s="17" t="s">
        <v>62</v>
      </c>
      <c r="F35" s="40">
        <v>307036742</v>
      </c>
      <c r="G35" s="40">
        <v>53050807.500376038</v>
      </c>
      <c r="H35" s="40">
        <v>53050807.500376038</v>
      </c>
      <c r="I35" s="40">
        <v>53050807.500376038</v>
      </c>
      <c r="J35" s="41">
        <v>0.33150000000000002</v>
      </c>
      <c r="K35" s="41">
        <v>0.96340000000000003</v>
      </c>
      <c r="L35" s="40">
        <v>686954.90632236935</v>
      </c>
      <c r="M35" s="40">
        <v>686954.90632236935</v>
      </c>
      <c r="N35" s="40">
        <v>0</v>
      </c>
      <c r="O35" s="40"/>
      <c r="P35" s="40"/>
      <c r="Q35" s="40">
        <v>0</v>
      </c>
    </row>
    <row r="36" spans="2:17" x14ac:dyDescent="0.25">
      <c r="B36" s="16"/>
      <c r="C36" s="18"/>
      <c r="D36" s="17">
        <v>2033</v>
      </c>
      <c r="E36" s="17" t="s">
        <v>64</v>
      </c>
      <c r="F36" s="40"/>
      <c r="G36" s="40"/>
      <c r="H36" s="40"/>
      <c r="I36" s="40"/>
      <c r="J36" s="41"/>
      <c r="K36" s="41"/>
      <c r="L36" s="40"/>
      <c r="M36" s="40"/>
      <c r="N36" s="40"/>
      <c r="O36" s="40"/>
      <c r="P36" s="40"/>
      <c r="Q36" s="40"/>
    </row>
    <row r="37" spans="2:17" x14ac:dyDescent="0.25">
      <c r="B37" s="16"/>
      <c r="C37" s="17"/>
      <c r="D37" s="17">
        <v>2034</v>
      </c>
      <c r="E37" s="17" t="s">
        <v>65</v>
      </c>
      <c r="F37" s="40"/>
      <c r="G37" s="40"/>
      <c r="H37" s="40"/>
      <c r="I37" s="40"/>
      <c r="J37" s="41"/>
      <c r="K37" s="41"/>
      <c r="L37" s="40"/>
      <c r="M37" s="40"/>
      <c r="N37" s="40"/>
      <c r="O37" s="40"/>
      <c r="P37" s="40"/>
      <c r="Q37" s="40"/>
    </row>
    <row r="38" spans="2:17" x14ac:dyDescent="0.25">
      <c r="B38" s="16"/>
      <c r="C38" s="17"/>
      <c r="D38" s="17">
        <v>2035</v>
      </c>
      <c r="E38" s="17" t="s">
        <v>66</v>
      </c>
      <c r="F38" s="40"/>
      <c r="G38" s="40"/>
      <c r="H38" s="40"/>
      <c r="I38" s="40"/>
      <c r="J38" s="41"/>
      <c r="K38" s="41"/>
      <c r="L38" s="40"/>
      <c r="M38" s="40"/>
      <c r="N38" s="40"/>
      <c r="O38" s="40"/>
      <c r="P38" s="40"/>
      <c r="Q38" s="40"/>
    </row>
    <row r="39" spans="2:17" x14ac:dyDescent="0.25">
      <c r="B39" s="16"/>
      <c r="C39" s="17"/>
      <c r="D39" s="17">
        <v>2036</v>
      </c>
      <c r="E39" s="17" t="s">
        <v>67</v>
      </c>
      <c r="F39" s="40"/>
      <c r="G39" s="40"/>
      <c r="H39" s="40"/>
      <c r="I39" s="40"/>
      <c r="J39" s="41"/>
      <c r="K39" s="41"/>
      <c r="L39" s="40"/>
      <c r="M39" s="40"/>
      <c r="N39" s="40"/>
      <c r="O39" s="40"/>
      <c r="P39" s="40"/>
      <c r="Q39" s="40"/>
    </row>
    <row r="40" spans="2:17" x14ac:dyDescent="0.25">
      <c r="B40" s="16"/>
      <c r="C40" s="17"/>
      <c r="D40" s="17">
        <v>2037</v>
      </c>
      <c r="E40" s="17" t="s">
        <v>68</v>
      </c>
      <c r="F40" s="40"/>
      <c r="G40" s="40"/>
      <c r="H40" s="40"/>
      <c r="I40" s="40"/>
      <c r="J40" s="41"/>
      <c r="K40" s="41"/>
      <c r="L40" s="40"/>
      <c r="M40" s="40"/>
      <c r="N40" s="40"/>
      <c r="O40" s="40"/>
      <c r="P40" s="40"/>
      <c r="Q40" s="40"/>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307036742</v>
      </c>
      <c r="G60" s="16"/>
      <c r="H60" s="16"/>
      <c r="I60" s="16"/>
      <c r="J60" s="16"/>
      <c r="K60" s="16"/>
      <c r="L60" s="16"/>
      <c r="M60" s="16"/>
      <c r="N60" s="20">
        <f>SUM(N16:N58)</f>
        <v>14126639.037314914</v>
      </c>
      <c r="O60" s="20">
        <f>SUM(O16:O58)</f>
        <v>2826673.5756600001</v>
      </c>
      <c r="P60" s="20">
        <f>SUM(P16:P58)</f>
        <v>0</v>
      </c>
      <c r="Q60" s="20">
        <f>SUM(Q16:Q58)</f>
        <v>770000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133</v>
      </c>
      <c r="F67" s="23"/>
      <c r="N67" s="24" t="s">
        <v>76</v>
      </c>
      <c r="O67" s="25"/>
    </row>
    <row r="68" spans="2:19" x14ac:dyDescent="0.25">
      <c r="C68"/>
      <c r="D68" s="26" t="s">
        <v>77</v>
      </c>
      <c r="E68" s="43" t="s">
        <v>134</v>
      </c>
      <c r="F68" s="23"/>
      <c r="G68" s="23"/>
      <c r="N68" s="27" t="s">
        <v>78</v>
      </c>
      <c r="O68" s="28"/>
    </row>
    <row r="69" spans="2:19" x14ac:dyDescent="0.25">
      <c r="C69"/>
      <c r="D69" s="8" t="s">
        <v>79</v>
      </c>
      <c r="E69" s="43" t="s">
        <v>136</v>
      </c>
      <c r="N69" s="29" t="s">
        <v>131</v>
      </c>
    </row>
    <row r="70" spans="2:19" x14ac:dyDescent="0.25">
      <c r="C70"/>
      <c r="D70" s="8" t="s">
        <v>80</v>
      </c>
      <c r="E70" s="52" t="s">
        <v>135</v>
      </c>
      <c r="N70" s="29" t="s">
        <v>81</v>
      </c>
    </row>
    <row r="71" spans="2:19" x14ac:dyDescent="0.25">
      <c r="C71"/>
      <c r="N71" s="22" t="s">
        <v>82</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792FE393-FB26-407C-973C-9C76E0FBA984}"/>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2022-09-19T19:57:34Z</dcterms:modified>
</cp:coreProperties>
</file>