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125_Webb_Javelina Wind II_2016_2017\01125-webb-javelina-2021\"/>
    </mc:Choice>
  </mc:AlternateContent>
  <xr:revisionPtr revIDLastSave="0" documentId="13_ncr:1_{E46F6D95-1BFE-44A9-9033-26E6A61DDE16}" xr6:coauthVersionLast="47" xr6:coauthVersionMax="47" xr10:uidLastSave="{00000000-0000-0000-0000-000000000000}"/>
  <bookViews>
    <workbookView xWindow="0" yWindow="390"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3" l="1"/>
  <c r="I26" i="3" s="1"/>
  <c r="H27" i="3" l="1"/>
  <c r="I27" i="3" l="1"/>
  <c r="H28" i="3"/>
  <c r="H29" i="3" l="1"/>
  <c r="I28" i="3"/>
  <c r="H30" i="3" l="1"/>
  <c r="I29" i="3"/>
  <c r="I30" i="3" l="1"/>
  <c r="H31" i="3"/>
  <c r="H32" i="3" l="1"/>
  <c r="I31" i="3"/>
  <c r="J31" i="3" s="1"/>
  <c r="H33" i="3" l="1"/>
  <c r="I32" i="3"/>
  <c r="J32" i="3" s="1"/>
  <c r="H34" i="3" l="1"/>
  <c r="I33" i="3"/>
  <c r="J33" i="3" s="1"/>
  <c r="H35" i="3" l="1"/>
  <c r="I35" i="3" s="1"/>
  <c r="J35" i="3" s="1"/>
  <c r="I34" i="3"/>
  <c r="J34" i="3" s="1"/>
</calcChain>
</file>

<file path=xl/sharedStrings.xml><?xml version="1.0" encoding="utf-8"?>
<sst xmlns="http://schemas.openxmlformats.org/spreadsheetml/2006/main" count="205" uniqueCount="196">
  <si>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</si>
  <si>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</si>
  <si>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</si>
  <si>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</si>
  <si>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</si>
  <si>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</si>
  <si>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</si>
  <si>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</si>
  <si>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</si>
  <si>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</si>
  <si>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</si>
  <si>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</si>
  <si>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</si>
  <si>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</si>
  <si>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</si>
  <si>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</si>
  <si>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</si>
  <si>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</si>
  <si>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</si>
  <si>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</si>
  <si>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</si>
  <si>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</si>
  <si>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</si>
  <si>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</si>
  <si>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</si>
  <si>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</si>
  <si>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</si>
  <si>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</si>
  <si>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</si>
  <si>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</si>
  <si>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</si>
  <si>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</si>
  <si>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</si>
  <si>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</si>
  <si>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</si>
  <si>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</si>
  <si>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</si>
  <si>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</si>
  <si>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</si>
  <si>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</si>
  <si>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</si>
  <si>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</si>
  <si>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</si>
  <si>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</si>
  <si>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</si>
  <si>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</si>
  <si>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</si>
  <si>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</si>
  <si>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</si>
  <si>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</si>
  <si>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</si>
  <si>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</si>
  <si>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</si>
  <si>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</si>
  <si>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</si>
  <si>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</si>
  <si>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</si>
  <si>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</si>
  <si>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</si>
  <si>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</si>
  <si>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</si>
  <si>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</si>
  <si>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</si>
  <si>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</si>
  <si>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</si>
  <si>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</si>
  <si>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</si>
  <si>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</si>
  <si>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</si>
  <si>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</si>
  <si>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</si>
  <si>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</si>
  <si>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</si>
  <si>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</si>
  <si>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</si>
  <si>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</si>
  <si>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</si>
  <si>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</si>
  <si>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</si>
  <si>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</si>
  <si>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</si>
  <si>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</si>
  <si>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</si>
  <si>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</si>
  <si>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</si>
  <si>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</si>
  <si>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</si>
  <si>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</si>
  <si>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</si>
  <si>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</si>
  <si>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</si>
  <si>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</si>
  <si>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</si>
  <si>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</si>
  <si>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</si>
  <si>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</si>
  <si>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</si>
  <si>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</si>
  <si>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</si>
  <si>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</si>
  <si>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</si>
  <si>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</si>
  <si>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</si>
  <si>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</si>
  <si>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</si>
  <si>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</si>
  <si>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</si>
  <si>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</si>
  <si>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</si>
  <si>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</si>
  <si>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</si>
  <si>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</si>
  <si>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</si>
  <si>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</si>
  <si>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</si>
  <si>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</si>
  <si>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</si>
  <si>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</si>
  <si>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</si>
  <si>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</si>
  <si>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</si>
  <si>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</si>
  <si>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</si>
  <si>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</si>
  <si>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</si>
  <si>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</si>
  <si>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</si>
  <si>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</si>
  <si>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</si>
  <si>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</si>
  <si>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</si>
  <si>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</si>
  <si>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</si>
  <si>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</si>
  <si>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</si>
  <si>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</si>
  <si>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</si>
  <si>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</si>
  <si>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</si>
  <si>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</si>
  <si>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</si>
  <si>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</si>
  <si>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</si>
  <si>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</si>
  <si>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</si>
  <si>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</si>
  <si>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</si>
  <si>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</si>
  <si>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</si>
  <si>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</si>
  <si>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</si>
  <si>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</si>
  <si>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</si>
  <si>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</si>
  <si>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</si>
  <si>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</si>
  <si>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</si>
  <si>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</si>
  <si>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</si>
  <si>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</si>
  <si>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</si>
  <si>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</si>
  <si>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</si>
  <si>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</si>
  <si>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</si>
  <si>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</si>
  <si>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</si>
  <si>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</si>
  <si>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</si>
  <si>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</si>
  <si>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</si>
  <si>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</si>
  <si>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</si>
  <si>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</si>
  <si>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</si>
  <si>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</si>
  <si>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</si>
  <si>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Webb CISD</t>
  </si>
  <si>
    <t>Webb CAD</t>
  </si>
  <si>
    <t>Albercas Wind Energy II, LLC</t>
  </si>
  <si>
    <t>Javelina Wind Energy II, LLC (formerly known as Albercas Wind Energy II, LLC)</t>
  </si>
  <si>
    <t>32056493490</t>
  </si>
  <si>
    <t>221119</t>
  </si>
  <si>
    <t>700 Universe Blvd., PSX/JB, Juno Beach, FL  33408</t>
  </si>
  <si>
    <t>Javelina Wind Energy II, LLC;32056493490</t>
  </si>
  <si>
    <t>YES</t>
  </si>
  <si>
    <t>NA</t>
  </si>
  <si>
    <t>07-12-2016</t>
  </si>
  <si>
    <t>Q4 2016</t>
  </si>
  <si>
    <t>[Wind] Renewable Energy Electric Generation</t>
  </si>
  <si>
    <t>Javelina Wind Energy II, LLC</t>
  </si>
  <si>
    <t>Colton Macfarlane</t>
  </si>
  <si>
    <t>Property Tax Analyst</t>
  </si>
  <si>
    <t>561-694-3358</t>
  </si>
  <si>
    <t>colton.macfarlane@nee.com</t>
  </si>
  <si>
    <t xml:space="preserve">Property Tax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</si>
</sst>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49" fontId="0" fillId="3" borderId="1" xfId="0" quotePrefix="1" applyNumberFormat="1" applyFill="1" applyBorder="1" applyAlignment="1">
      <alignment horizontal="center" wrapText="1"/>
    </xf>
    <xf numFmtId="164" fontId="0" fillId="3" borderId="1" xfId="1" applyNumberFormat="1" applyFon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Fill="1" applyBorder="1" applyAlignment="1">
      <alignment horizontal="center"/>
    </xf>
    <xf numFmtId="49" fontId="0" fillId="0" borderId="1" xfId="0" applyNumberFormat="1" applyFont="1" applyFill="1" applyBorder="1" applyAlignment="1">
      <alignment horizontal="center"/>
    </xf>
    <xf numFmtId="164" fontId="0" fillId="0" borderId="1" xfId="1" applyNumberFormat="1" applyFont="1" applyFill="1" applyBorder="1" applyAlignment="1">
      <alignment horizontal="center"/>
    </xf>
    <xf numFmtId="49" fontId="0" fillId="0" borderId="1" xfId="0" applyNumberFormat="1" applyFont="1" applyFill="1" applyBorder="1" applyAlignment="1">
      <alignment horizontal="left"/>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ton.macfarlane@nee.com" TargetMode="External"/><Relationship Id="rId1"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40" zoomScale="90" zoomScaleNormal="90" workbookViewId="0">
      <selection activeCell="D43" sqref="D43"/>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2" t="s">
        <v>176</v>
      </c>
    </row>
    <row r="2" spans="1:6" ht="30" x14ac:dyDescent="0.25">
      <c r="A2" s="1" t="s">
        <v>148</v>
      </c>
      <c r="B2" s="82"/>
    </row>
    <row r="3" spans="1:6" x14ac:dyDescent="0.25">
      <c r="A3" s="78"/>
      <c r="B3" s="86"/>
    </row>
    <row r="4" spans="1:6" x14ac:dyDescent="0.25">
      <c r="A4" s="15" t="s">
        <v>15</v>
      </c>
      <c r="B4" s="87">
        <v>1125</v>
      </c>
      <c r="C4" s="16"/>
      <c r="D4"/>
    </row>
    <row r="5" spans="1:6" x14ac:dyDescent="0.25">
      <c r="A5" s="17" t="s">
        <v>16</v>
      </c>
      <c r="B5" s="83"/>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179</v>
      </c>
      <c r="C9" s="16"/>
      <c r="D9"/>
    </row>
    <row r="10" spans="1:6" ht="30" customHeight="1" x14ac:dyDescent="0.25">
      <c r="A10" s="18" t="s">
        <v>19</v>
      </c>
      <c r="B10" s="83"/>
      <c r="C10" s="16"/>
      <c r="D10"/>
    </row>
    <row r="11" spans="1:6" ht="30" x14ac:dyDescent="0.25">
      <c r="A11" s="7" t="s">
        <v>20</v>
      </c>
      <c r="B11" s="88" t="s">
        <v>180</v>
      </c>
      <c r="C11" s="16"/>
      <c r="D11"/>
    </row>
    <row r="12" spans="1:6" x14ac:dyDescent="0.25">
      <c r="A12" s="7" t="s">
        <v>21</v>
      </c>
      <c r="B12" s="88" t="s">
        <v>181</v>
      </c>
      <c r="C12" s="16"/>
      <c r="D12"/>
      <c r="F12" s="19"/>
    </row>
    <row r="13" spans="1:6" x14ac:dyDescent="0.25">
      <c r="A13" s="20" t="s">
        <v>22</v>
      </c>
      <c r="B13" s="88" t="s">
        <v>182</v>
      </c>
      <c r="C13" s="16"/>
      <c r="D13"/>
    </row>
    <row r="14" spans="1:6" x14ac:dyDescent="0.25">
      <c r="A14" s="6" t="s">
        <v>23</v>
      </c>
      <c r="B14" s="88" t="s">
        <v>183</v>
      </c>
      <c r="C14" s="16"/>
      <c r="D14"/>
    </row>
    <row r="15" spans="1:6" x14ac:dyDescent="0.25">
      <c r="A15" s="6" t="s">
        <v>24</v>
      </c>
      <c r="B15" s="88" t="s">
        <v>191</v>
      </c>
      <c r="C15" s="16"/>
      <c r="D15"/>
    </row>
    <row r="16" spans="1:6" x14ac:dyDescent="0.25">
      <c r="A16" s="7" t="s">
        <v>25</v>
      </c>
      <c r="B16" s="88" t="s">
        <v>192</v>
      </c>
      <c r="C16" s="16"/>
      <c r="D16"/>
    </row>
    <row r="17" spans="1:4" x14ac:dyDescent="0.25">
      <c r="A17" s="6" t="s">
        <v>26</v>
      </c>
      <c r="B17" s="88" t="s">
        <v>193</v>
      </c>
      <c r="C17" s="16"/>
      <c r="D17"/>
    </row>
    <row r="18" spans="1:4" x14ac:dyDescent="0.25">
      <c r="A18" s="6" t="s">
        <v>27</v>
      </c>
      <c r="B18" s="89" t="s">
        <v>194</v>
      </c>
      <c r="C18" s="16"/>
      <c r="D18"/>
    </row>
    <row r="19" spans="1:4" ht="30" x14ac:dyDescent="0.25">
      <c r="A19" s="21" t="s">
        <v>28</v>
      </c>
      <c r="B19" s="88" t="s">
        <v>184</v>
      </c>
      <c r="C19" s="16"/>
      <c r="D19"/>
    </row>
    <row r="20" spans="1:4" x14ac:dyDescent="0.25">
      <c r="A20" s="21" t="s">
        <v>29</v>
      </c>
      <c r="B20" s="88" t="s">
        <v>185</v>
      </c>
      <c r="C20" s="16"/>
      <c r="D20"/>
    </row>
    <row r="21" spans="1:4" ht="30" x14ac:dyDescent="0.25">
      <c r="A21" s="21" t="s">
        <v>30</v>
      </c>
      <c r="B21" s="88" t="s">
        <v>186</v>
      </c>
      <c r="C21" s="16"/>
      <c r="D21"/>
    </row>
    <row r="22" spans="1:4" ht="30" x14ac:dyDescent="0.25">
      <c r="A22" s="21" t="s">
        <v>31</v>
      </c>
      <c r="B22" s="88" t="s">
        <v>186</v>
      </c>
      <c r="C22" s="16"/>
      <c r="D22"/>
    </row>
    <row r="23" spans="1:4" x14ac:dyDescent="0.25">
      <c r="A23" s="17" t="s">
        <v>32</v>
      </c>
      <c r="B23" s="84"/>
      <c r="C23" s="16"/>
      <c r="D23"/>
    </row>
    <row r="24" spans="1:4" x14ac:dyDescent="0.25">
      <c r="A24" s="15" t="s">
        <v>33</v>
      </c>
      <c r="B24" s="90" t="s">
        <v>187</v>
      </c>
      <c r="C24" s="16"/>
      <c r="D24"/>
    </row>
    <row r="25" spans="1:4" x14ac:dyDescent="0.25">
      <c r="A25" s="15" t="s">
        <v>34</v>
      </c>
      <c r="B25" s="90">
        <v>2017</v>
      </c>
      <c r="C25" s="16"/>
      <c r="D25"/>
    </row>
    <row r="26" spans="1:4" ht="30" x14ac:dyDescent="0.25">
      <c r="A26" s="6" t="s">
        <v>35</v>
      </c>
      <c r="B26" s="90" t="s">
        <v>188</v>
      </c>
      <c r="C26" s="16"/>
      <c r="D26"/>
    </row>
    <row r="27" spans="1:4" x14ac:dyDescent="0.25">
      <c r="A27" s="15" t="s">
        <v>175</v>
      </c>
      <c r="B27" s="90">
        <v>2017</v>
      </c>
    </row>
    <row r="28" spans="1:4" x14ac:dyDescent="0.25">
      <c r="A28" s="18" t="s">
        <v>36</v>
      </c>
      <c r="B28" s="85"/>
    </row>
    <row r="29" spans="1:4" x14ac:dyDescent="0.25">
      <c r="A29" s="23" t="s">
        <v>37</v>
      </c>
      <c r="B29" s="91">
        <v>60000000</v>
      </c>
      <c r="C29" s="16"/>
      <c r="D29"/>
    </row>
    <row r="30" spans="1:4" ht="30" x14ac:dyDescent="0.25">
      <c r="A30" s="24" t="s">
        <v>38</v>
      </c>
      <c r="B30" s="91">
        <v>270000000</v>
      </c>
      <c r="C30" s="16"/>
      <c r="D30"/>
    </row>
    <row r="31" spans="1:4" ht="30" x14ac:dyDescent="0.25">
      <c r="A31" s="24" t="s">
        <v>149</v>
      </c>
      <c r="B31" s="91">
        <v>278220610</v>
      </c>
      <c r="C31" s="16"/>
      <c r="D31"/>
    </row>
    <row r="32" spans="1:4" x14ac:dyDescent="0.25">
      <c r="A32" s="18" t="s">
        <v>39</v>
      </c>
      <c r="B32" s="22"/>
    </row>
    <row r="33" spans="1:5" x14ac:dyDescent="0.25">
      <c r="A33" s="23" t="s">
        <v>40</v>
      </c>
      <c r="B33" s="92">
        <v>0</v>
      </c>
      <c r="C33" s="25"/>
    </row>
    <row r="34" spans="1:5" x14ac:dyDescent="0.25">
      <c r="A34" s="23" t="s">
        <v>41</v>
      </c>
      <c r="B34" s="93">
        <v>7</v>
      </c>
    </row>
    <row r="35" spans="1:5" x14ac:dyDescent="0.25">
      <c r="A35" s="23" t="s">
        <v>150</v>
      </c>
      <c r="B35" s="22"/>
    </row>
    <row r="36" spans="1:5" ht="30" x14ac:dyDescent="0.25">
      <c r="A36" s="23" t="s">
        <v>151</v>
      </c>
      <c r="B36" s="92">
        <v>7</v>
      </c>
      <c r="C36" s="25"/>
    </row>
    <row r="37" spans="1:5" x14ac:dyDescent="0.25">
      <c r="A37" s="23" t="s">
        <v>152</v>
      </c>
      <c r="B37" s="93">
        <v>7</v>
      </c>
    </row>
    <row r="38" spans="1:5" x14ac:dyDescent="0.25">
      <c r="A38" s="23" t="s">
        <v>153</v>
      </c>
      <c r="B38" s="72">
        <v>668609</v>
      </c>
    </row>
    <row r="39" spans="1:5" x14ac:dyDescent="0.25">
      <c r="A39" s="23" t="s">
        <v>154</v>
      </c>
      <c r="B39" s="72">
        <v>95515</v>
      </c>
    </row>
    <row r="40" spans="1:5" x14ac:dyDescent="0.25">
      <c r="A40" s="23" t="s">
        <v>155</v>
      </c>
      <c r="B40" s="93">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94" t="s">
        <v>191</v>
      </c>
      <c r="C44" s="27"/>
      <c r="E44" s="19"/>
    </row>
    <row r="45" spans="1:5" x14ac:dyDescent="0.25">
      <c r="A45" s="28" t="s">
        <v>43</v>
      </c>
      <c r="B45" s="94" t="s">
        <v>195</v>
      </c>
      <c r="C45" s="27"/>
      <c r="E45" s="19"/>
    </row>
    <row r="46" spans="1:5" x14ac:dyDescent="0.25">
      <c r="A46" s="29" t="s">
        <v>44</v>
      </c>
      <c r="B46" s="94" t="s">
        <v>183</v>
      </c>
      <c r="C46" s="27"/>
      <c r="E46" s="19"/>
    </row>
    <row r="47" spans="1:5" x14ac:dyDescent="0.25">
      <c r="A47" s="29" t="s">
        <v>45</v>
      </c>
      <c r="B47" s="94" t="s">
        <v>193</v>
      </c>
      <c r="C47" s="27"/>
      <c r="E47" s="19"/>
    </row>
    <row r="48" spans="1:5" x14ac:dyDescent="0.25">
      <c r="A48" s="29" t="s">
        <v>46</v>
      </c>
      <c r="B48" s="95" t="s">
        <v>194</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1DB147B5-AFB5-4307-9890-1FC1F58D1949}"/>
    <hyperlink ref="B48" r:id="rId2" xr:uid="{2E802E7A-978D-4741-916F-73CDFD7E554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22" zoomScale="90" zoomScaleNormal="90" zoomScaleSheetLayoutView="70" workbookViewId="0">
      <selection activeCell="J30" sqref="J30"/>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96">
        <v>1125</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101" t="s">
        <v>189</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9"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98" t="s">
        <v>190</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100">
        <v>60000000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7">
        <v>2017</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7">
        <v>2017</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7">
        <v>2016</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7">
        <v>2031</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102"/>
      <c r="D19" s="47"/>
      <c r="E19" s="47">
        <v>2015</v>
      </c>
      <c r="F19" s="56" t="s">
        <v>77</v>
      </c>
      <c r="G19" s="76"/>
      <c r="H19" s="76"/>
      <c r="I19" s="76"/>
      <c r="J19" s="76"/>
      <c r="K19" s="29"/>
      <c r="L19" s="37"/>
      <c r="M19" s="29"/>
      <c r="S19" s="29"/>
      <c r="T19" s="29"/>
    </row>
    <row r="20" spans="1:20" x14ac:dyDescent="0.25">
      <c r="A20" s="36"/>
      <c r="B20" s="37"/>
      <c r="C20" s="102"/>
      <c r="E20" s="47">
        <v>2016</v>
      </c>
      <c r="F20" s="56" t="s">
        <v>79</v>
      </c>
      <c r="G20" s="104">
        <v>321328816</v>
      </c>
      <c r="H20" s="104">
        <v>0</v>
      </c>
      <c r="I20" s="104">
        <v>0</v>
      </c>
      <c r="J20" s="104">
        <v>0</v>
      </c>
      <c r="K20" s="29"/>
      <c r="L20" s="37"/>
      <c r="M20" s="29"/>
      <c r="S20" s="29"/>
      <c r="T20" s="29"/>
    </row>
    <row r="21" spans="1:20" x14ac:dyDescent="0.25">
      <c r="A21" s="36"/>
      <c r="B21" s="37"/>
      <c r="C21" s="47" t="s">
        <v>78</v>
      </c>
      <c r="D21" s="47" t="s">
        <v>82</v>
      </c>
      <c r="E21" s="47">
        <v>2017</v>
      </c>
      <c r="F21" s="56" t="s">
        <v>81</v>
      </c>
      <c r="G21" s="104">
        <v>321328816</v>
      </c>
      <c r="H21" s="104">
        <v>278220610</v>
      </c>
      <c r="I21" s="104">
        <v>278220610</v>
      </c>
      <c r="J21" s="104">
        <v>60000000</v>
      </c>
      <c r="K21" s="29"/>
      <c r="L21" s="37"/>
      <c r="M21" s="29"/>
      <c r="S21" s="29"/>
      <c r="T21" s="29"/>
    </row>
    <row r="22" spans="1:20" x14ac:dyDescent="0.25">
      <c r="A22" s="36"/>
      <c r="B22" s="37"/>
      <c r="C22" s="47" t="s">
        <v>80</v>
      </c>
      <c r="D22" s="47" t="s">
        <v>84</v>
      </c>
      <c r="E22" s="47">
        <v>2018</v>
      </c>
      <c r="F22" s="56" t="s">
        <v>83</v>
      </c>
      <c r="G22" s="104">
        <v>321328816</v>
      </c>
      <c r="H22" s="104">
        <v>251000000</v>
      </c>
      <c r="I22" s="104">
        <v>251000000</v>
      </c>
      <c r="J22" s="104">
        <v>60000000</v>
      </c>
      <c r="K22" s="29"/>
      <c r="L22" s="37"/>
      <c r="M22" s="29"/>
      <c r="S22" s="29"/>
      <c r="T22" s="29"/>
    </row>
    <row r="23" spans="1:20" x14ac:dyDescent="0.25">
      <c r="A23" s="36"/>
      <c r="B23" s="37"/>
      <c r="C23" s="47"/>
      <c r="D23" s="47" t="s">
        <v>86</v>
      </c>
      <c r="E23" s="47">
        <v>2019</v>
      </c>
      <c r="F23" s="56" t="s">
        <v>85</v>
      </c>
      <c r="G23" s="104">
        <v>321328816</v>
      </c>
      <c r="H23" s="104">
        <v>199920000</v>
      </c>
      <c r="I23" s="104">
        <v>199920000</v>
      </c>
      <c r="J23" s="104">
        <v>60000000</v>
      </c>
      <c r="K23" s="29"/>
      <c r="L23" s="37"/>
      <c r="M23" s="29"/>
      <c r="S23" s="29"/>
      <c r="T23" s="29"/>
    </row>
    <row r="24" spans="1:20" x14ac:dyDescent="0.25">
      <c r="A24" s="36"/>
      <c r="B24" s="37"/>
      <c r="C24" s="47"/>
      <c r="D24" s="47" t="s">
        <v>88</v>
      </c>
      <c r="E24" s="47">
        <v>2020</v>
      </c>
      <c r="F24" s="56" t="s">
        <v>87</v>
      </c>
      <c r="G24" s="104">
        <v>321328816</v>
      </c>
      <c r="H24" s="104">
        <v>177870000</v>
      </c>
      <c r="I24" s="104">
        <v>177870000</v>
      </c>
      <c r="J24" s="104">
        <v>60000000</v>
      </c>
      <c r="K24" s="58"/>
      <c r="L24" s="37"/>
      <c r="M24" s="29"/>
      <c r="S24" s="29"/>
      <c r="T24" s="29"/>
    </row>
    <row r="25" spans="1:20" x14ac:dyDescent="0.25">
      <c r="A25" s="36"/>
      <c r="B25" s="37"/>
      <c r="C25" s="47"/>
      <c r="D25" s="47" t="s">
        <v>90</v>
      </c>
      <c r="E25" s="47">
        <v>2021</v>
      </c>
      <c r="F25" s="56" t="s">
        <v>89</v>
      </c>
      <c r="G25" s="104">
        <v>321328816</v>
      </c>
      <c r="H25" s="76">
        <v>162346000</v>
      </c>
      <c r="I25" s="104">
        <v>162346000</v>
      </c>
      <c r="J25" s="104">
        <v>60000000</v>
      </c>
      <c r="K25" s="29"/>
      <c r="L25" s="37"/>
      <c r="M25" s="29"/>
      <c r="S25" s="29"/>
      <c r="T25" s="29"/>
    </row>
    <row r="26" spans="1:20" x14ac:dyDescent="0.25">
      <c r="A26" s="36"/>
      <c r="B26" s="37"/>
      <c r="C26" s="47"/>
      <c r="D26" s="47" t="s">
        <v>92</v>
      </c>
      <c r="E26" s="47">
        <v>2022</v>
      </c>
      <c r="F26" s="56" t="s">
        <v>91</v>
      </c>
      <c r="G26" s="77">
        <v>321328816</v>
      </c>
      <c r="H26" s="77">
        <f t="shared" ref="H26:H35" si="0">H25*0.84</f>
        <v>136370640</v>
      </c>
      <c r="I26" s="77">
        <f t="shared" ref="I26:J35" si="1">H26</f>
        <v>136370640</v>
      </c>
      <c r="J26" s="77">
        <v>60000000</v>
      </c>
      <c r="K26" s="29"/>
      <c r="L26" s="37"/>
      <c r="M26" s="29"/>
      <c r="S26" s="29"/>
      <c r="T26" s="29"/>
    </row>
    <row r="27" spans="1:20" x14ac:dyDescent="0.25">
      <c r="A27" s="36"/>
      <c r="B27" s="37"/>
      <c r="C27" s="47"/>
      <c r="D27" s="47" t="s">
        <v>94</v>
      </c>
      <c r="E27" s="47">
        <v>2023</v>
      </c>
      <c r="F27" s="56" t="s">
        <v>93</v>
      </c>
      <c r="G27" s="77">
        <v>321328816</v>
      </c>
      <c r="H27" s="77">
        <f t="shared" si="0"/>
        <v>114551337.59999999</v>
      </c>
      <c r="I27" s="77">
        <f t="shared" si="1"/>
        <v>114551337.59999999</v>
      </c>
      <c r="J27" s="77">
        <v>60000000</v>
      </c>
      <c r="K27" s="29"/>
      <c r="L27" s="37"/>
      <c r="M27" s="29"/>
      <c r="S27" s="29"/>
      <c r="T27" s="29"/>
    </row>
    <row r="28" spans="1:20" x14ac:dyDescent="0.25">
      <c r="A28" s="36"/>
      <c r="B28" s="37"/>
      <c r="C28" s="47"/>
      <c r="D28" s="47" t="s">
        <v>96</v>
      </c>
      <c r="E28" s="47">
        <v>2024</v>
      </c>
      <c r="F28" s="56" t="s">
        <v>95</v>
      </c>
      <c r="G28" s="77">
        <v>321328816</v>
      </c>
      <c r="H28" s="77">
        <f t="shared" si="0"/>
        <v>96223123.583999991</v>
      </c>
      <c r="I28" s="77">
        <f t="shared" si="1"/>
        <v>96223123.583999991</v>
      </c>
      <c r="J28" s="77">
        <v>60000000</v>
      </c>
      <c r="K28" s="29"/>
      <c r="L28" s="37"/>
      <c r="M28" s="29"/>
      <c r="S28" s="29"/>
      <c r="T28" s="29"/>
    </row>
    <row r="29" spans="1:20" x14ac:dyDescent="0.25">
      <c r="A29" s="36"/>
      <c r="B29" s="37"/>
      <c r="C29" s="47"/>
      <c r="D29" s="47" t="s">
        <v>98</v>
      </c>
      <c r="E29" s="47">
        <v>2025</v>
      </c>
      <c r="F29" s="56" t="s">
        <v>97</v>
      </c>
      <c r="G29" s="77">
        <v>321328816</v>
      </c>
      <c r="H29" s="77">
        <f t="shared" si="0"/>
        <v>80827423.810559988</v>
      </c>
      <c r="I29" s="77">
        <f t="shared" si="1"/>
        <v>80827423.810559988</v>
      </c>
      <c r="J29" s="77">
        <v>60000000</v>
      </c>
      <c r="K29" s="29"/>
      <c r="L29" s="37"/>
      <c r="M29" s="29"/>
      <c r="S29" s="29"/>
      <c r="T29" s="29"/>
    </row>
    <row r="30" spans="1:20" x14ac:dyDescent="0.25">
      <c r="A30" s="36"/>
      <c r="B30" s="37"/>
      <c r="C30" s="47"/>
      <c r="D30" s="47" t="s">
        <v>100</v>
      </c>
      <c r="E30" s="47">
        <v>2026</v>
      </c>
      <c r="F30" s="56" t="s">
        <v>99</v>
      </c>
      <c r="G30" s="77">
        <v>321328816</v>
      </c>
      <c r="H30" s="77">
        <f t="shared" si="0"/>
        <v>67895036.000870392</v>
      </c>
      <c r="I30" s="77">
        <f t="shared" si="1"/>
        <v>67895036.000870392</v>
      </c>
      <c r="J30" s="77">
        <v>60000000</v>
      </c>
      <c r="K30" s="29"/>
      <c r="L30" s="37"/>
      <c r="M30" s="29"/>
      <c r="S30" s="29"/>
      <c r="T30" s="29"/>
    </row>
    <row r="31" spans="1:20" x14ac:dyDescent="0.25">
      <c r="A31" s="36"/>
      <c r="B31" s="37"/>
      <c r="C31" s="47"/>
      <c r="D31" s="47" t="s">
        <v>102</v>
      </c>
      <c r="E31" s="47">
        <v>2027</v>
      </c>
      <c r="F31" s="56" t="s">
        <v>101</v>
      </c>
      <c r="G31" s="77">
        <v>321328816</v>
      </c>
      <c r="H31" s="77">
        <f t="shared" si="0"/>
        <v>57031830.240731128</v>
      </c>
      <c r="I31" s="77">
        <f t="shared" si="1"/>
        <v>57031830.240731128</v>
      </c>
      <c r="J31" s="77">
        <f>I31</f>
        <v>57031830.240731128</v>
      </c>
      <c r="K31" s="29"/>
      <c r="L31" s="37"/>
      <c r="M31" s="29"/>
      <c r="S31" s="29"/>
      <c r="T31" s="29"/>
    </row>
    <row r="32" spans="1:20" x14ac:dyDescent="0.25">
      <c r="A32" s="36"/>
      <c r="B32" s="37"/>
      <c r="C32" s="47"/>
      <c r="D32" s="47" t="s">
        <v>104</v>
      </c>
      <c r="E32" s="47">
        <v>2028</v>
      </c>
      <c r="F32" s="56" t="s">
        <v>103</v>
      </c>
      <c r="G32" s="77">
        <v>321328816</v>
      </c>
      <c r="H32" s="77">
        <f t="shared" si="0"/>
        <v>47906737.402214147</v>
      </c>
      <c r="I32" s="77">
        <f t="shared" si="1"/>
        <v>47906737.402214147</v>
      </c>
      <c r="J32" s="77">
        <f t="shared" si="1"/>
        <v>47906737.402214147</v>
      </c>
      <c r="K32" s="29"/>
      <c r="L32" s="37"/>
      <c r="M32" s="29"/>
      <c r="S32" s="29"/>
      <c r="T32" s="29"/>
    </row>
    <row r="33" spans="1:20" x14ac:dyDescent="0.25">
      <c r="A33" s="36"/>
      <c r="B33" s="37"/>
      <c r="C33" s="47"/>
      <c r="D33" s="47" t="s">
        <v>106</v>
      </c>
      <c r="E33" s="47">
        <v>2029</v>
      </c>
      <c r="F33" s="56" t="s">
        <v>105</v>
      </c>
      <c r="G33" s="77">
        <v>321328816</v>
      </c>
      <c r="H33" s="77">
        <f t="shared" si="0"/>
        <v>40241659.417859882</v>
      </c>
      <c r="I33" s="77">
        <f t="shared" si="1"/>
        <v>40241659.417859882</v>
      </c>
      <c r="J33" s="77">
        <f t="shared" si="1"/>
        <v>40241659.417859882</v>
      </c>
      <c r="K33" s="29"/>
      <c r="L33" s="37"/>
      <c r="M33" s="29"/>
      <c r="S33" s="29"/>
      <c r="T33" s="29"/>
    </row>
    <row r="34" spans="1:20" x14ac:dyDescent="0.25">
      <c r="A34" s="59"/>
      <c r="B34" s="60"/>
      <c r="C34" s="47"/>
      <c r="D34" s="47" t="s">
        <v>108</v>
      </c>
      <c r="E34" s="47">
        <v>2030</v>
      </c>
      <c r="F34" s="56" t="s">
        <v>107</v>
      </c>
      <c r="G34" s="77">
        <v>321328816</v>
      </c>
      <c r="H34" s="77">
        <f t="shared" si="0"/>
        <v>33802993.911002301</v>
      </c>
      <c r="I34" s="77">
        <f t="shared" si="1"/>
        <v>33802993.911002301</v>
      </c>
      <c r="J34" s="77">
        <f t="shared" si="1"/>
        <v>33802993.911002301</v>
      </c>
      <c r="K34" s="29"/>
      <c r="L34" s="37"/>
      <c r="M34" s="29"/>
      <c r="S34" s="29"/>
      <c r="T34" s="29"/>
    </row>
    <row r="35" spans="1:20" x14ac:dyDescent="0.25">
      <c r="A35" s="36"/>
      <c r="B35" s="37"/>
      <c r="C35" s="47"/>
      <c r="D35" s="47" t="s">
        <v>110</v>
      </c>
      <c r="E35" s="47">
        <v>2031</v>
      </c>
      <c r="F35" s="56" t="s">
        <v>109</v>
      </c>
      <c r="G35" s="77">
        <v>321328816</v>
      </c>
      <c r="H35" s="77">
        <f t="shared" si="0"/>
        <v>28394514.885241933</v>
      </c>
      <c r="I35" s="77">
        <f t="shared" si="1"/>
        <v>28394514.885241933</v>
      </c>
      <c r="J35" s="77">
        <f t="shared" si="1"/>
        <v>28394514.885241933</v>
      </c>
      <c r="K35" s="29"/>
      <c r="L35" s="37"/>
      <c r="M35" s="29"/>
      <c r="S35" s="29"/>
      <c r="T35" s="29"/>
    </row>
    <row r="36" spans="1:20" x14ac:dyDescent="0.25">
      <c r="A36" s="36"/>
      <c r="B36" s="37"/>
      <c r="C36" s="47"/>
      <c r="D36" s="103"/>
      <c r="E36" s="47">
        <v>2032</v>
      </c>
      <c r="F36" s="56" t="s">
        <v>111</v>
      </c>
      <c r="G36" s="77"/>
      <c r="H36" s="77"/>
      <c r="I36" s="77"/>
      <c r="J36" s="77"/>
      <c r="K36" s="29"/>
      <c r="L36" s="37"/>
      <c r="M36" s="29"/>
      <c r="S36" s="29"/>
      <c r="T36" s="29"/>
    </row>
    <row r="37" spans="1:20" x14ac:dyDescent="0.25">
      <c r="A37" s="36"/>
      <c r="B37" s="37"/>
      <c r="C37" s="47"/>
      <c r="D37" s="103"/>
      <c r="E37" s="47">
        <v>2033</v>
      </c>
      <c r="F37" s="56" t="s">
        <v>112</v>
      </c>
      <c r="G37" s="77"/>
      <c r="H37" s="77"/>
      <c r="I37" s="77"/>
      <c r="J37" s="77"/>
      <c r="K37" s="29"/>
      <c r="L37" s="37"/>
      <c r="M37" s="29"/>
      <c r="S37" s="29"/>
      <c r="T37" s="29"/>
    </row>
    <row r="38" spans="1:20" x14ac:dyDescent="0.25">
      <c r="A38" s="36"/>
      <c r="B38" s="37"/>
      <c r="C38" s="47"/>
      <c r="D38" s="47"/>
      <c r="E38" s="47">
        <v>2034</v>
      </c>
      <c r="F38" s="56" t="s">
        <v>113</v>
      </c>
      <c r="G38" s="77"/>
      <c r="H38" s="77"/>
      <c r="I38" s="77"/>
      <c r="J38" s="77"/>
      <c r="K38" s="29"/>
      <c r="L38" s="37"/>
      <c r="M38" s="29"/>
      <c r="S38" s="29"/>
      <c r="T38" s="29"/>
    </row>
    <row r="39" spans="1:20" x14ac:dyDescent="0.25">
      <c r="A39" s="36"/>
      <c r="B39" s="37"/>
      <c r="C39" s="47"/>
      <c r="D39" s="47"/>
      <c r="E39" s="47">
        <v>2035</v>
      </c>
      <c r="F39" s="56" t="s">
        <v>114</v>
      </c>
      <c r="G39" s="77"/>
      <c r="H39" s="77"/>
      <c r="I39" s="77"/>
      <c r="J39" s="77"/>
      <c r="K39" s="29"/>
      <c r="L39" s="37"/>
      <c r="M39" s="29"/>
      <c r="S39" s="29"/>
      <c r="T39" s="29"/>
    </row>
    <row r="40" spans="1:20" x14ac:dyDescent="0.25">
      <c r="A40" s="36"/>
      <c r="B40" s="37"/>
      <c r="C40" s="47"/>
      <c r="D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2022-08-22T17:29:24Z</dcterms:modified>
</cp:coreProperties>
</file>