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21A4B41D-0D86-49F9-B507-44C9744B4476}" xr6:coauthVersionLast="45" xr6:coauthVersionMax="45" xr10:uidLastSave="{00000000-0000-0000-0000-000000000000}"/>
  <bookViews>
    <workbookView xWindow="-120" yWindow="-120" windowWidth="29040" windowHeight="15840" xr2:uid="{05865333-C2E3-4C17-8A9E-2BF5A92A3D76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L42" i="1"/>
  <c r="N40" i="1"/>
  <c r="M40" i="1"/>
  <c r="L40" i="1"/>
  <c r="N39" i="1"/>
  <c r="N38" i="1"/>
  <c r="M38" i="1"/>
  <c r="M37" i="1"/>
  <c r="M35" i="1"/>
  <c r="M27" i="1"/>
  <c r="N19" i="1"/>
  <c r="M19" i="1"/>
  <c r="L19" i="1"/>
  <c r="N17" i="1"/>
  <c r="L17" i="1"/>
  <c r="N16" i="1"/>
  <c r="M16" i="1"/>
  <c r="L16" i="1"/>
  <c r="F47" i="1"/>
  <c r="L34" i="1" l="1"/>
  <c r="L22" i="1"/>
  <c r="M22" i="1"/>
  <c r="M30" i="1"/>
  <c r="L30" i="1"/>
  <c r="L26" i="1"/>
  <c r="M25" i="1"/>
  <c r="L24" i="1"/>
  <c r="L29" i="1"/>
  <c r="L23" i="1"/>
  <c r="M18" i="1"/>
  <c r="L25" i="1"/>
  <c r="M26" i="1"/>
  <c r="M28" i="1"/>
  <c r="L31" i="1"/>
  <c r="L33" i="1"/>
  <c r="M34" i="1"/>
  <c r="N37" i="1"/>
  <c r="L39" i="1"/>
  <c r="M42" i="1"/>
  <c r="N45" i="1"/>
  <c r="Q47" i="1"/>
  <c r="L18" i="1"/>
  <c r="M29" i="1"/>
  <c r="N29" i="1" s="1"/>
  <c r="N18" i="1"/>
  <c r="M31" i="1"/>
  <c r="N34" i="1"/>
  <c r="L36" i="1"/>
  <c r="M39" i="1"/>
  <c r="N42" i="1"/>
  <c r="L44" i="1"/>
  <c r="M36" i="1"/>
  <c r="L41" i="1"/>
  <c r="M44" i="1"/>
  <c r="M17" i="1"/>
  <c r="M33" i="1"/>
  <c r="L38" i="1"/>
  <c r="M41" i="1"/>
  <c r="N44" i="1"/>
  <c r="L27" i="1"/>
  <c r="N27" i="1" s="1"/>
  <c r="L35" i="1"/>
  <c r="N35" i="1" s="1"/>
  <c r="N41" i="1"/>
  <c r="L37" i="1"/>
  <c r="L45" i="1"/>
  <c r="N36" i="1" l="1"/>
  <c r="N26" i="1"/>
  <c r="N22" i="1"/>
  <c r="N30" i="1"/>
  <c r="O47" i="1"/>
  <c r="N25" i="1"/>
  <c r="M23" i="1"/>
  <c r="N23" i="1" s="1"/>
  <c r="N33" i="1"/>
  <c r="M24" i="1"/>
  <c r="N24" i="1" s="1"/>
  <c r="L28" i="1"/>
  <c r="N28" i="1" s="1"/>
  <c r="M32" i="1"/>
  <c r="L32" i="1"/>
  <c r="N31" i="1"/>
  <c r="N32" i="1" l="1"/>
  <c r="N47" i="1" s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<sst xmlns="http://schemas.openxmlformats.org/spreadsheetml/2006/main" count="255" uniqueCount="106">
  <si>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</si>
  <si>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</si>
  <si>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</si>
  <si>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</si>
  <si>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</si>
  <si>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</si>
  <si>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</si>
  <si>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</si>
  <si>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</si>
  <si>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</si>
  <si>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</si>
  <si>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</si>
  <si>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</si>
  <si>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</si>
  <si>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</si>
  <si>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</si>
  <si>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</si>
  <si>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</si>
  <si>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</si>
  <si>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</si>
  <si>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</si>
  <si>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</si>
  <si>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</si>
  <si>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</si>
  <si>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</si>
  <si>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</si>
  <si>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</si>
  <si>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</si>
  <si>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</si>
  <si>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</si>
  <si>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</si>
  <si>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</si>
  <si>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</si>
  <si>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</si>
  <si>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</si>
  <si>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</si>
  <si>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</si>
  <si>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</si>
  <si>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</si>
  <si>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</si>
  <si>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</si>
  <si>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</si>
  <si>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</si>
  <si>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</si>
  <si>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</si>
  <si>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</si>
  <si>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</si>
  <si>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</si>
  <si>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</si>
  <si>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</si>
  <si>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</si>
  <si>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</si>
  <si>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</si>
  <si>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</si>
  <si>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</si>
  <si>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</si>
  <si>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</si>
  <si>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</si>
  <si>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</si>
  <si>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</si>
  <si>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</si>
  <si>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</si>
  <si>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</si>
  <si>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</si>
  <si>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</si>
  <si>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</si>
  <si>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</si>
  <si>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</si>
  <si>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</si>
  <si>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</si>
  <si>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</si>
  <si>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</si>
  <si>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</si>
  <si>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</si>
  <si>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</si>
  <si>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</si>
  <si>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</si>
  <si>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</si>
  <si>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</si>
  <si>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</si>
  <si>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</si>
  <si>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</si>
  <si>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</si>
  <si>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</si>
  <si>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Sterling City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</si>
  <si>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</si>
  <si>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</si>
  <si>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</si>
  <si>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</si>
  <si>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</si>
  <si>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</si>
  <si>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</si>
  <si>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</si>
  <si>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</si>
  <si>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</si>
  <si>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</si>
  <si>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</si>
  <si>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</si>
  <si>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</si>
  <si>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</si>
  <si>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</si>
  <si>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</si>
  <si>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</si>
  <si>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07-13-2016</t>
  </si>
  <si>
    <t>216901</t>
  </si>
  <si>
    <t>Bluebell Solar, LLC; NextEra Energy Marketing,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</si>
</sst>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6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</cellXfs>
  <cellStyles count="5">
    <cellStyle name="Comma 4" xfId="4" xr:uid="{16AEF8DB-92A2-4985-89C3-4A72A19FC771}"/>
    <cellStyle name="Currency 3" xfId="3" xr:uid="{A97E6898-1564-4F79-B3D3-46C28536784B}"/>
    <cellStyle name="Hyperlink" xfId="1" builtinId="8"/>
    <cellStyle name="Normal" xfId="0" builtinId="0"/>
    <cellStyle name="Normal 5" xfId="2" xr:uid="{958763DD-3C6E-48D3-AF1F-883295EAE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F29A-3FAE-4535-8FB3-886361C3FEE9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1115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2017</v>
      </c>
      <c r="I10" s="11"/>
      <c r="O10" s="2" t="s">
        <v>11</v>
      </c>
    </row>
    <row r="11" spans="1:19" x14ac:dyDescent="0.25">
      <c r="G11" s="15" t="s">
        <v>12</v>
      </c>
      <c r="H11" s="17">
        <v>2019</v>
      </c>
    </row>
    <row r="12" spans="1:19" x14ac:dyDescent="0.25">
      <c r="A12" s="18"/>
      <c r="G12" s="19" t="s">
        <v>13</v>
      </c>
      <c r="H12" s="17">
        <v>2017</v>
      </c>
      <c r="I12" s="2" t="s">
        <v>14</v>
      </c>
    </row>
    <row r="13" spans="1:19" x14ac:dyDescent="0.25">
      <c r="G13" s="19" t="s">
        <v>15</v>
      </c>
      <c r="H13" s="17">
        <v>2033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86</v>
      </c>
      <c r="C20" s="25" t="s">
        <v>85</v>
      </c>
      <c r="D20" s="25">
        <v>2017</v>
      </c>
      <c r="E20" s="25" t="s">
        <v>37</v>
      </c>
      <c r="F20" s="26">
        <v>30200000</v>
      </c>
      <c r="G20" s="26">
        <v>0</v>
      </c>
      <c r="H20" s="26">
        <v>0</v>
      </c>
      <c r="I20" s="26">
        <v>0</v>
      </c>
      <c r="J20" s="28">
        <v>0.19980000000000001</v>
      </c>
      <c r="K20" s="28">
        <v>1.04</v>
      </c>
      <c r="L20" s="26">
        <v>0</v>
      </c>
      <c r="M20" s="26">
        <v>0</v>
      </c>
      <c r="N20" s="26">
        <v>0</v>
      </c>
      <c r="O20" s="26">
        <v>0</v>
      </c>
      <c r="P20" s="26"/>
      <c r="Q20" s="26">
        <v>50000</v>
      </c>
    </row>
    <row r="21" spans="2:17" x14ac:dyDescent="0.25">
      <c r="B21" s="25" t="s">
        <v>87</v>
      </c>
      <c r="C21" s="25" t="s">
        <v>85</v>
      </c>
      <c r="D21" s="25">
        <v>2018</v>
      </c>
      <c r="E21" s="25" t="s">
        <v>38</v>
      </c>
      <c r="F21" s="26">
        <v>30200000</v>
      </c>
      <c r="G21" s="26">
        <v>0</v>
      </c>
      <c r="H21" s="26">
        <v>0</v>
      </c>
      <c r="I21" s="26">
        <v>0</v>
      </c>
      <c r="J21" s="28">
        <v>0.19980000000000001</v>
      </c>
      <c r="K21" s="28">
        <v>1.04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50000</v>
      </c>
    </row>
    <row r="22" spans="2:17" x14ac:dyDescent="0.25">
      <c r="B22" s="25" t="s">
        <v>85</v>
      </c>
      <c r="C22" s="25" t="s">
        <v>88</v>
      </c>
      <c r="D22" s="25">
        <v>2019</v>
      </c>
      <c r="E22" s="25" t="s">
        <v>39</v>
      </c>
      <c r="F22" s="26">
        <v>30200000</v>
      </c>
      <c r="G22" s="26">
        <v>27341550</v>
      </c>
      <c r="H22" s="26">
        <v>27341550</v>
      </c>
      <c r="I22" s="26">
        <v>27341550</v>
      </c>
      <c r="J22" s="28">
        <v>0.23980000000000001</v>
      </c>
      <c r="K22" s="28">
        <v>0.97</v>
      </c>
      <c r="L22" s="26">
        <f t="shared" si="0"/>
        <v>330778.07189999998</v>
      </c>
      <c r="M22" s="26">
        <f t="shared" si="1"/>
        <v>330778.07190000004</v>
      </c>
      <c r="N22" s="26">
        <f t="shared" si="2"/>
        <v>-5.8207660913467407E-11</v>
      </c>
      <c r="O22" s="26">
        <v>0</v>
      </c>
      <c r="P22" s="26"/>
      <c r="Q22" s="26">
        <v>0</v>
      </c>
    </row>
    <row r="23" spans="2:17" x14ac:dyDescent="0.25">
      <c r="B23" s="25" t="s">
        <v>85</v>
      </c>
      <c r="C23" s="25" t="s">
        <v>89</v>
      </c>
      <c r="D23" s="25">
        <v>2020</v>
      </c>
      <c r="E23" s="25" t="s">
        <v>40</v>
      </c>
      <c r="F23" s="30">
        <v>30200000</v>
      </c>
      <c r="G23" s="30">
        <v>25367983</v>
      </c>
      <c r="H23" s="30">
        <v>25367983</v>
      </c>
      <c r="I23" s="30">
        <v>25367983</v>
      </c>
      <c r="J23" s="31">
        <v>0.23980000000000001</v>
      </c>
      <c r="K23" s="31">
        <v>0.95649826000000004</v>
      </c>
      <c r="L23" s="30">
        <f t="shared" si="0"/>
        <v>303476.73922609579</v>
      </c>
      <c r="M23" s="30">
        <f t="shared" si="1"/>
        <v>303476.73922609584</v>
      </c>
      <c r="N23" s="30">
        <f t="shared" si="2"/>
        <v>-5.8207660913467407E-11</v>
      </c>
      <c r="O23" s="30">
        <v>0</v>
      </c>
      <c r="P23" s="30"/>
      <c r="Q23" s="30">
        <v>0</v>
      </c>
    </row>
    <row r="24" spans="2:17" x14ac:dyDescent="0.25">
      <c r="B24" s="25" t="s">
        <v>85</v>
      </c>
      <c r="C24" s="25" t="s">
        <v>90</v>
      </c>
      <c r="D24" s="25">
        <v>2021</v>
      </c>
      <c r="E24" s="25" t="s">
        <v>41</v>
      </c>
      <c r="F24" s="30">
        <v>30200000</v>
      </c>
      <c r="G24" s="30">
        <v>22951984</v>
      </c>
      <c r="H24" s="30">
        <v>22951984</v>
      </c>
      <c r="I24" s="30">
        <v>22951984</v>
      </c>
      <c r="J24" s="31">
        <v>0.23980000000000001</v>
      </c>
      <c r="K24" s="31">
        <v>0.95649826000000004</v>
      </c>
      <c r="L24" s="30">
        <f t="shared" si="0"/>
        <v>274574.18522747839</v>
      </c>
      <c r="M24" s="30">
        <f t="shared" si="1"/>
        <v>274574.18522747839</v>
      </c>
      <c r="N24" s="30">
        <f t="shared" si="2"/>
        <v>0</v>
      </c>
      <c r="O24" s="30">
        <v>0</v>
      </c>
      <c r="P24" s="30"/>
      <c r="Q24" s="30">
        <v>0</v>
      </c>
    </row>
    <row r="25" spans="2:17" x14ac:dyDescent="0.25">
      <c r="B25" s="25" t="s">
        <v>85</v>
      </c>
      <c r="C25" s="25" t="s">
        <v>91</v>
      </c>
      <c r="D25" s="25">
        <v>2022</v>
      </c>
      <c r="E25" s="25" t="s">
        <v>42</v>
      </c>
      <c r="F25" s="30">
        <v>30200000</v>
      </c>
      <c r="G25" s="30">
        <v>20233986</v>
      </c>
      <c r="H25" s="30">
        <v>20233986</v>
      </c>
      <c r="I25" s="30">
        <v>20233986</v>
      </c>
      <c r="J25" s="31">
        <v>0.23980000000000001</v>
      </c>
      <c r="K25" s="31">
        <v>0.95649826000000004</v>
      </c>
      <c r="L25" s="30">
        <f t="shared" si="0"/>
        <v>242058.82244664361</v>
      </c>
      <c r="M25" s="30">
        <f t="shared" si="1"/>
        <v>242058.82244664361</v>
      </c>
      <c r="N25" s="30">
        <f t="shared" si="2"/>
        <v>0</v>
      </c>
      <c r="O25" s="30">
        <v>0</v>
      </c>
      <c r="P25" s="30"/>
      <c r="Q25" s="30">
        <v>0</v>
      </c>
    </row>
    <row r="26" spans="2:17" x14ac:dyDescent="0.25">
      <c r="B26" s="25" t="s">
        <v>85</v>
      </c>
      <c r="C26" s="25" t="s">
        <v>92</v>
      </c>
      <c r="D26" s="25">
        <v>2023</v>
      </c>
      <c r="E26" s="25" t="s">
        <v>43</v>
      </c>
      <c r="F26" s="30">
        <v>30200000</v>
      </c>
      <c r="G26" s="30">
        <v>17515988</v>
      </c>
      <c r="H26" s="30">
        <v>17515988</v>
      </c>
      <c r="I26" s="30">
        <v>17515988</v>
      </c>
      <c r="J26" s="31">
        <v>0.23980000000000001</v>
      </c>
      <c r="K26" s="31">
        <v>0.95649826000000004</v>
      </c>
      <c r="L26" s="30">
        <f t="shared" si="0"/>
        <v>209543.4596658088</v>
      </c>
      <c r="M26" s="30">
        <f t="shared" si="1"/>
        <v>209543.4596658088</v>
      </c>
      <c r="N26" s="30">
        <f t="shared" si="2"/>
        <v>0</v>
      </c>
      <c r="O26" s="30">
        <v>0</v>
      </c>
      <c r="P26" s="30"/>
      <c r="Q26" s="30">
        <v>0</v>
      </c>
    </row>
    <row r="27" spans="2:17" x14ac:dyDescent="0.25">
      <c r="B27" s="25" t="s">
        <v>85</v>
      </c>
      <c r="C27" s="25" t="s">
        <v>93</v>
      </c>
      <c r="D27" s="25">
        <v>2024</v>
      </c>
      <c r="E27" s="25" t="s">
        <v>44</v>
      </c>
      <c r="F27" s="30">
        <v>30200000</v>
      </c>
      <c r="G27" s="30">
        <v>14797990</v>
      </c>
      <c r="H27" s="30">
        <v>14797990</v>
      </c>
      <c r="I27" s="30">
        <v>14797990</v>
      </c>
      <c r="J27" s="31">
        <v>0.23980000000000001</v>
      </c>
      <c r="K27" s="31">
        <v>0.95649826000000004</v>
      </c>
      <c r="L27" s="30">
        <f t="shared" si="0"/>
        <v>177028.09688497399</v>
      </c>
      <c r="M27" s="30">
        <f t="shared" si="1"/>
        <v>177028.09688497402</v>
      </c>
      <c r="N27" s="30">
        <f t="shared" si="2"/>
        <v>-2.9103830456733704E-11</v>
      </c>
      <c r="O27" s="30">
        <v>0</v>
      </c>
      <c r="P27" s="30"/>
      <c r="Q27" s="30">
        <v>0</v>
      </c>
    </row>
    <row r="28" spans="2:17" x14ac:dyDescent="0.25">
      <c r="B28" s="25" t="s">
        <v>85</v>
      </c>
      <c r="C28" s="25" t="s">
        <v>94</v>
      </c>
      <c r="D28" s="25">
        <v>2025</v>
      </c>
      <c r="E28" s="25" t="s">
        <v>45</v>
      </c>
      <c r="F28" s="30">
        <v>30200000</v>
      </c>
      <c r="G28" s="30">
        <v>11777992</v>
      </c>
      <c r="H28" s="30">
        <v>11777992</v>
      </c>
      <c r="I28" s="30">
        <v>11777992</v>
      </c>
      <c r="J28" s="31">
        <v>0.23980000000000001</v>
      </c>
      <c r="K28" s="31">
        <v>0.95649826000000004</v>
      </c>
      <c r="L28" s="30">
        <f t="shared" si="0"/>
        <v>140899.9133589392</v>
      </c>
      <c r="M28" s="30">
        <f t="shared" si="1"/>
        <v>140899.9133589392</v>
      </c>
      <c r="N28" s="30">
        <f t="shared" si="2"/>
        <v>0</v>
      </c>
      <c r="O28" s="30">
        <v>0</v>
      </c>
      <c r="P28" s="30"/>
      <c r="Q28" s="30">
        <v>0</v>
      </c>
    </row>
    <row r="29" spans="2:17" x14ac:dyDescent="0.25">
      <c r="B29" s="25" t="s">
        <v>85</v>
      </c>
      <c r="C29" s="25" t="s">
        <v>95</v>
      </c>
      <c r="D29" s="25">
        <v>2026</v>
      </c>
      <c r="E29" s="25" t="s">
        <v>46</v>
      </c>
      <c r="F29" s="30">
        <v>30200000</v>
      </c>
      <c r="G29" s="30">
        <v>9059994</v>
      </c>
      <c r="H29" s="30">
        <v>9059994</v>
      </c>
      <c r="I29" s="30">
        <v>9059994</v>
      </c>
      <c r="J29" s="31">
        <v>0.23980000000000001</v>
      </c>
      <c r="K29" s="31">
        <v>0.95649826000000004</v>
      </c>
      <c r="L29" s="30">
        <f t="shared" si="0"/>
        <v>108384.5505781044</v>
      </c>
      <c r="M29" s="30">
        <f t="shared" si="1"/>
        <v>108384.55057810442</v>
      </c>
      <c r="N29" s="30">
        <f t="shared" si="2"/>
        <v>-1.4551915228366852E-11</v>
      </c>
      <c r="O29" s="30">
        <v>0</v>
      </c>
      <c r="P29" s="30"/>
      <c r="Q29" s="30">
        <v>0</v>
      </c>
    </row>
    <row r="30" spans="2:17" x14ac:dyDescent="0.25">
      <c r="B30" s="25" t="s">
        <v>85</v>
      </c>
      <c r="C30" s="25" t="s">
        <v>96</v>
      </c>
      <c r="D30" s="25">
        <v>2027</v>
      </c>
      <c r="E30" s="25" t="s">
        <v>47</v>
      </c>
      <c r="F30" s="30">
        <v>30200000</v>
      </c>
      <c r="G30" s="30">
        <v>7247995</v>
      </c>
      <c r="H30" s="30">
        <v>7247995</v>
      </c>
      <c r="I30" s="30">
        <v>7247995</v>
      </c>
      <c r="J30" s="31">
        <v>0.23980000000000001</v>
      </c>
      <c r="K30" s="31">
        <v>0.95649826000000004</v>
      </c>
      <c r="L30" s="30">
        <f t="shared" si="0"/>
        <v>86707.638069887005</v>
      </c>
      <c r="M30" s="30">
        <f t="shared" si="1"/>
        <v>86707.638069887005</v>
      </c>
      <c r="N30" s="30">
        <f t="shared" si="2"/>
        <v>0</v>
      </c>
      <c r="O30" s="30">
        <v>0</v>
      </c>
      <c r="P30" s="30"/>
      <c r="Q30" s="30">
        <v>0</v>
      </c>
    </row>
    <row r="31" spans="2:17" x14ac:dyDescent="0.25">
      <c r="B31" s="25" t="s">
        <v>85</v>
      </c>
      <c r="C31" s="25" t="s">
        <v>97</v>
      </c>
      <c r="D31" s="25">
        <v>2028</v>
      </c>
      <c r="E31" s="25" t="s">
        <v>48</v>
      </c>
      <c r="F31" s="30">
        <v>30200000</v>
      </c>
      <c r="G31" s="30">
        <v>6341996</v>
      </c>
      <c r="H31" s="30">
        <v>6341996</v>
      </c>
      <c r="I31" s="30">
        <v>6341996</v>
      </c>
      <c r="J31" s="31">
        <v>0.23980000000000001</v>
      </c>
      <c r="K31" s="31">
        <v>0.95649826000000004</v>
      </c>
      <c r="L31" s="30">
        <f t="shared" si="0"/>
        <v>75869.187797269595</v>
      </c>
      <c r="M31" s="30">
        <f t="shared" si="1"/>
        <v>75869.187797269609</v>
      </c>
      <c r="N31" s="30">
        <f t="shared" si="2"/>
        <v>-1.4551915228366852E-11</v>
      </c>
      <c r="O31" s="30">
        <v>0</v>
      </c>
      <c r="P31" s="30"/>
      <c r="Q31" s="30">
        <v>0</v>
      </c>
    </row>
    <row r="32" spans="2:17" x14ac:dyDescent="0.25">
      <c r="B32" s="25" t="s">
        <v>85</v>
      </c>
      <c r="C32" s="25" t="s">
        <v>98</v>
      </c>
      <c r="D32" s="25">
        <v>2029</v>
      </c>
      <c r="E32" s="25" t="s">
        <v>49</v>
      </c>
      <c r="F32" s="30">
        <v>30200000</v>
      </c>
      <c r="G32" s="30">
        <v>6341996</v>
      </c>
      <c r="H32" s="30">
        <v>6341996</v>
      </c>
      <c r="I32" s="30">
        <v>6341996</v>
      </c>
      <c r="J32" s="31">
        <v>0.23980000000000001</v>
      </c>
      <c r="K32" s="31">
        <v>0.95649826000000004</v>
      </c>
      <c r="L32" s="30">
        <f t="shared" si="0"/>
        <v>75869.187797269595</v>
      </c>
      <c r="M32" s="30">
        <f t="shared" si="1"/>
        <v>75869.187797269609</v>
      </c>
      <c r="N32" s="30">
        <f t="shared" si="2"/>
        <v>-1.4551915228366852E-11</v>
      </c>
      <c r="O32" s="30">
        <v>0</v>
      </c>
      <c r="P32" s="30"/>
      <c r="Q32" s="30">
        <v>0</v>
      </c>
    </row>
    <row r="33" spans="2:17" x14ac:dyDescent="0.25">
      <c r="B33" s="25" t="s">
        <v>85</v>
      </c>
      <c r="C33" s="25" t="s">
        <v>99</v>
      </c>
      <c r="D33" s="25">
        <v>2030</v>
      </c>
      <c r="E33" s="25" t="s">
        <v>50</v>
      </c>
      <c r="F33" s="30">
        <v>30200000</v>
      </c>
      <c r="G33" s="30">
        <v>6341996</v>
      </c>
      <c r="H33" s="30">
        <v>6341996</v>
      </c>
      <c r="I33" s="30">
        <v>6341996</v>
      </c>
      <c r="J33" s="31">
        <v>0.23980000000000001</v>
      </c>
      <c r="K33" s="31">
        <v>0.95649826000000004</v>
      </c>
      <c r="L33" s="30">
        <f t="shared" si="0"/>
        <v>75869.187797269595</v>
      </c>
      <c r="M33" s="30">
        <f t="shared" si="1"/>
        <v>75869.187797269609</v>
      </c>
      <c r="N33" s="30">
        <f t="shared" si="2"/>
        <v>-1.4551915228366852E-11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100</v>
      </c>
      <c r="D34" s="25">
        <v>2031</v>
      </c>
      <c r="E34" s="25" t="s">
        <v>51</v>
      </c>
      <c r="F34" s="30">
        <v>30200000</v>
      </c>
      <c r="G34" s="30">
        <v>6341996</v>
      </c>
      <c r="H34" s="30">
        <v>6341996</v>
      </c>
      <c r="I34" s="30">
        <v>6341996</v>
      </c>
      <c r="J34" s="31">
        <v>0.23980000000000001</v>
      </c>
      <c r="K34" s="31">
        <v>0.95649826000000004</v>
      </c>
      <c r="L34" s="30">
        <f t="shared" si="0"/>
        <v>75869.187797269595</v>
      </c>
      <c r="M34" s="30">
        <f t="shared" si="1"/>
        <v>75869.187797269609</v>
      </c>
      <c r="N34" s="30">
        <f t="shared" si="2"/>
        <v>-1.4551915228366852E-11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101</v>
      </c>
      <c r="D35" s="25">
        <v>2032</v>
      </c>
      <c r="E35" s="25" t="s">
        <v>52</v>
      </c>
      <c r="F35" s="30">
        <v>30200000</v>
      </c>
      <c r="G35" s="30">
        <v>6341996</v>
      </c>
      <c r="H35" s="30">
        <v>6341996</v>
      </c>
      <c r="I35" s="30">
        <v>6341996</v>
      </c>
      <c r="J35" s="31">
        <v>0.23980000000000001</v>
      </c>
      <c r="K35" s="31">
        <v>0.95649826000000004</v>
      </c>
      <c r="L35" s="30">
        <f t="shared" si="0"/>
        <v>75869.187797269595</v>
      </c>
      <c r="M35" s="30">
        <f t="shared" si="1"/>
        <v>75869.187797269609</v>
      </c>
      <c r="N35" s="30">
        <f t="shared" si="2"/>
        <v>-1.4551915228366852E-11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102</v>
      </c>
      <c r="D36" s="25">
        <v>2033</v>
      </c>
      <c r="E36" s="25" t="s">
        <v>53</v>
      </c>
      <c r="F36" s="30">
        <v>30200000</v>
      </c>
      <c r="G36" s="30">
        <v>6341996</v>
      </c>
      <c r="H36" s="30">
        <v>6341996</v>
      </c>
      <c r="I36" s="30">
        <v>6341996</v>
      </c>
      <c r="J36" s="31">
        <v>0.23980000000000001</v>
      </c>
      <c r="K36" s="31">
        <v>0.95649826000000004</v>
      </c>
      <c r="L36" s="30">
        <f t="shared" si="0"/>
        <v>75869.187797269595</v>
      </c>
      <c r="M36" s="30">
        <f t="shared" si="1"/>
        <v>75869.187797269609</v>
      </c>
      <c r="N36" s="30">
        <f t="shared" si="2"/>
        <v>-1.4551915228366852E-11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30200000</v>
      </c>
      <c r="G47" s="33"/>
      <c r="H47" s="33"/>
      <c r="I47" s="33"/>
      <c r="J47" s="33"/>
      <c r="K47" s="33"/>
      <c r="L47" s="33"/>
      <c r="M47" s="33"/>
      <c r="N47" s="34">
        <f>SUM(N16:N45)</f>
        <v>-2.4738255888223648E-10</v>
      </c>
      <c r="O47" s="34">
        <f t="shared" ref="O47:Q47" si="3">SUM(O16:O45)</f>
        <v>0</v>
      </c>
      <c r="P47" s="34">
        <f t="shared" si="3"/>
        <v>0</v>
      </c>
      <c r="Q47" s="34">
        <f t="shared" si="3"/>
        <v>100000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F6E7ECF6-4F19-4A31-B0D2-EFC7D6F3947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2020-07-30T19:22:08Z</dcterms:created>
  <dcterms:modified xsi:type="dcterms:W3CDTF">2020-08-17T14:56:27Z</dcterms:modified>
</cp:coreProperties>
</file>