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0CC5D650-9141-425E-BD9A-55C4CDC8E30F}" xr6:coauthVersionLast="45" xr6:coauthVersionMax="45" xr10:uidLastSave="{00000000-0000-0000-0000-000000000000}"/>
  <bookViews>
    <workbookView xWindow="-120" yWindow="-120" windowWidth="20730" windowHeight="11160" xr2:uid="{E32E3D28-83F3-46A9-AC0E-B0404B6A2531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4" i="1"/>
  <c r="L44" i="1"/>
  <c r="N42" i="1"/>
  <c r="M42" i="1"/>
  <c r="L42" i="1"/>
  <c r="N41" i="1"/>
  <c r="M41" i="1"/>
  <c r="L41" i="1"/>
  <c r="N40" i="1"/>
  <c r="M39" i="1"/>
  <c r="L39" i="1"/>
  <c r="M38" i="1"/>
  <c r="L38" i="1"/>
  <c r="N37" i="1"/>
  <c r="M37" i="1"/>
  <c r="M33" i="1"/>
  <c r="M25" i="1"/>
  <c r="N20" i="1"/>
  <c r="M20" i="1"/>
  <c r="L20" i="1"/>
  <c r="N18" i="1"/>
  <c r="M18" i="1"/>
  <c r="L18" i="1"/>
  <c r="N17" i="1"/>
  <c r="M17" i="1"/>
  <c r="N16" i="1"/>
  <c r="F47" i="1"/>
  <c r="M30" i="1" l="1"/>
  <c r="M31" i="1"/>
  <c r="L31" i="1"/>
  <c r="M28" i="1"/>
  <c r="L28" i="1"/>
  <c r="M36" i="1"/>
  <c r="L36" i="1"/>
  <c r="M22" i="1"/>
  <c r="M21" i="1"/>
  <c r="M23" i="1"/>
  <c r="L23" i="1"/>
  <c r="N23" i="1" s="1"/>
  <c r="L17" i="1"/>
  <c r="L25" i="1"/>
  <c r="N25" i="1" s="1"/>
  <c r="N31" i="1"/>
  <c r="L33" i="1"/>
  <c r="N33" i="1" s="1"/>
  <c r="N39" i="1"/>
  <c r="L30" i="1"/>
  <c r="L35" i="1"/>
  <c r="N35" i="1" s="1"/>
  <c r="L43" i="1"/>
  <c r="L22" i="1"/>
  <c r="L19" i="1"/>
  <c r="L21" i="1"/>
  <c r="L27" i="1"/>
  <c r="N27" i="1" s="1"/>
  <c r="L29" i="1"/>
  <c r="L16" i="1"/>
  <c r="M19" i="1"/>
  <c r="L24" i="1"/>
  <c r="N24" i="1" s="1"/>
  <c r="L26" i="1"/>
  <c r="M27" i="1"/>
  <c r="L32" i="1"/>
  <c r="M34" i="1"/>
  <c r="M35" i="1"/>
  <c r="N38" i="1"/>
  <c r="L40" i="1"/>
  <c r="M43" i="1"/>
  <c r="M16" i="1"/>
  <c r="N19" i="1"/>
  <c r="M24" i="1"/>
  <c r="M32" i="1"/>
  <c r="L37" i="1"/>
  <c r="M40" i="1"/>
  <c r="N43" i="1"/>
  <c r="L45" i="1"/>
  <c r="N32" i="1" l="1"/>
  <c r="N22" i="1"/>
  <c r="N30" i="1"/>
  <c r="L34" i="1"/>
  <c r="N34" i="1" s="1"/>
  <c r="Q47" i="1"/>
  <c r="O47" i="1"/>
  <c r="N28" i="1"/>
  <c r="M26" i="1"/>
  <c r="N26" i="1" s="1"/>
  <c r="N21" i="1"/>
  <c r="N36" i="1"/>
  <c r="M29" i="1"/>
  <c r="N29" i="1" s="1"/>
  <c r="N47" i="1" l="1"/>
</calcChain>
</file>

<file path=xl/sharedStrings.xml><?xml version="1.0" encoding="utf-8"?>
<sst xmlns="http://schemas.openxmlformats.org/spreadsheetml/2006/main" count="259" uniqueCount="106">
  <si>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</si>
  <si>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</si>
  <si>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</si>
  <si>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</si>
  <si>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</si>
  <si>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</si>
  <si>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</si>
  <si>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</si>
  <si>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</si>
  <si>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</si>
  <si>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</si>
  <si>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</si>
  <si>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</si>
  <si>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</si>
  <si>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</si>
  <si>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</si>
  <si>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</si>
  <si>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</si>
  <si>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</si>
  <si>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</si>
  <si>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</si>
  <si>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</si>
  <si>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</si>
  <si>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</si>
  <si>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</si>
  <si>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</si>
  <si>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</si>
  <si>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</si>
  <si>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</si>
  <si>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</si>
  <si>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</si>
  <si>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</si>
  <si>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</si>
  <si>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</si>
  <si>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</si>
  <si>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</si>
  <si>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</si>
  <si>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</si>
  <si>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</si>
  <si>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</si>
  <si>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</si>
  <si>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</si>
  <si>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</si>
  <si>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</si>
  <si>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</si>
  <si>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</si>
  <si>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</si>
  <si>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</si>
  <si>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</si>
  <si>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</si>
  <si>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</si>
  <si>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</si>
  <si>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</si>
  <si>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</si>
  <si>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</si>
  <si>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</si>
  <si>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</si>
  <si>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</si>
  <si>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</si>
  <si>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</si>
  <si>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</si>
  <si>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</si>
  <si>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</si>
  <si>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</si>
  <si>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</si>
  <si>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</si>
  <si>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</si>
  <si>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</si>
  <si>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</si>
  <si>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</si>
  <si>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</si>
  <si>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</si>
  <si>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</si>
  <si>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</si>
  <si>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</si>
  <si>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</si>
  <si>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</si>
  <si>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</si>
  <si>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</si>
  <si>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</si>
  <si>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</si>
  <si>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</si>
  <si>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</si>
  <si>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</si>
  <si>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Brazosport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</si>
  <si>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</si>
  <si>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</si>
  <si>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</si>
  <si>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</si>
  <si>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</si>
  <si>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</si>
  <si>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</si>
  <si>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</si>
  <si>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</si>
  <si>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</si>
  <si>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</si>
  <si>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</si>
  <si>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</si>
  <si>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</si>
  <si>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</si>
  <si>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</si>
  <si>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</si>
  <si>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</si>
  <si>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03-15-2016</t>
  </si>
  <si>
    <t>020905</t>
  </si>
  <si>
    <t>MEGlobal Americas,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</si>
</sst>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6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Border="1" applyAlignment="1">
      <alignment horizontal="left"/>
    </xf>
    <xf numFmtId="49" fontId="1" fillId="0" borderId="0" xfId="2" applyNumberFormat="1" applyFont="1"/>
  </cellXfs>
  <cellStyles count="4">
    <cellStyle name="Currency 3" xfId="3" xr:uid="{F381472D-7D09-4DF1-A81B-D50DDDACC659}"/>
    <cellStyle name="Hyperlink" xfId="1" builtinId="8"/>
    <cellStyle name="Normal" xfId="0" builtinId="0"/>
    <cellStyle name="Normal 5" xfId="2" xr:uid="{7B190EDF-F07E-4A6C-BCAC-25C9F57369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8F9D-1B0A-45C9-B147-93C14E1152C8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1112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45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2018</v>
      </c>
      <c r="I10" s="11"/>
      <c r="O10" s="2" t="s">
        <v>11</v>
      </c>
    </row>
    <row r="11" spans="1:19" x14ac:dyDescent="0.25">
      <c r="G11" s="15" t="s">
        <v>12</v>
      </c>
      <c r="H11" s="17">
        <v>2019</v>
      </c>
    </row>
    <row r="12" spans="1:19" x14ac:dyDescent="0.25">
      <c r="A12" s="18"/>
      <c r="G12" s="19" t="s">
        <v>13</v>
      </c>
      <c r="H12" s="17">
        <v>2017</v>
      </c>
      <c r="I12" s="2" t="s">
        <v>14</v>
      </c>
    </row>
    <row r="13" spans="1:19" x14ac:dyDescent="0.25">
      <c r="G13" s="19" t="s">
        <v>15</v>
      </c>
      <c r="H13" s="17">
        <v>2033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>
        <v>183700000</v>
      </c>
      <c r="G20" s="26">
        <v>0</v>
      </c>
      <c r="H20" s="26">
        <v>0</v>
      </c>
      <c r="I20" s="26">
        <v>0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86</v>
      </c>
      <c r="C21" s="25" t="s">
        <v>85</v>
      </c>
      <c r="D21" s="25">
        <v>2018</v>
      </c>
      <c r="E21" s="25" t="s">
        <v>38</v>
      </c>
      <c r="F21" s="26">
        <v>682000000</v>
      </c>
      <c r="G21" s="26">
        <v>5000000</v>
      </c>
      <c r="H21" s="26">
        <v>5000000</v>
      </c>
      <c r="I21" s="26">
        <v>5000000</v>
      </c>
      <c r="J21" s="28">
        <v>0.21529999999999999</v>
      </c>
      <c r="K21" s="28">
        <v>1.04</v>
      </c>
      <c r="L21" s="26">
        <f t="shared" si="0"/>
        <v>62765.000000000007</v>
      </c>
      <c r="M21" s="26">
        <f t="shared" si="1"/>
        <v>62765</v>
      </c>
      <c r="N21" s="26">
        <f t="shared" si="2"/>
        <v>7.2759576141834259E-12</v>
      </c>
      <c r="O21" s="26">
        <v>0</v>
      </c>
      <c r="P21" s="26"/>
      <c r="Q21" s="26">
        <v>0</v>
      </c>
    </row>
    <row r="22" spans="2:17" x14ac:dyDescent="0.25">
      <c r="B22" s="25" t="s">
        <v>87</v>
      </c>
      <c r="C22" s="25" t="s">
        <v>88</v>
      </c>
      <c r="D22" s="25">
        <v>2019</v>
      </c>
      <c r="E22" s="25" t="s">
        <v>39</v>
      </c>
      <c r="F22" s="26">
        <v>1074212390</v>
      </c>
      <c r="G22" s="26">
        <v>490614720</v>
      </c>
      <c r="H22" s="26">
        <v>490614720</v>
      </c>
      <c r="I22" s="26">
        <v>30000000</v>
      </c>
      <c r="J22" s="28">
        <v>0.21529999999999999</v>
      </c>
      <c r="K22" s="28">
        <v>0.97</v>
      </c>
      <c r="L22" s="26">
        <f t="shared" si="0"/>
        <v>5815256.2761599999</v>
      </c>
      <c r="M22" s="26">
        <f t="shared" si="1"/>
        <v>1347293.4921599999</v>
      </c>
      <c r="N22" s="26">
        <f t="shared" si="2"/>
        <v>4467962.784</v>
      </c>
      <c r="O22" s="26">
        <v>512254</v>
      </c>
      <c r="P22" s="26"/>
      <c r="Q22" s="26">
        <v>395571</v>
      </c>
    </row>
    <row r="23" spans="2:17" x14ac:dyDescent="0.25">
      <c r="B23" s="25" t="s">
        <v>85</v>
      </c>
      <c r="C23" s="25" t="s">
        <v>89</v>
      </c>
      <c r="D23" s="25">
        <v>2020</v>
      </c>
      <c r="E23" s="25" t="s">
        <v>40</v>
      </c>
      <c r="F23" s="30">
        <v>1074212390</v>
      </c>
      <c r="G23" s="30">
        <v>1183000000</v>
      </c>
      <c r="H23" s="30">
        <v>1183000000</v>
      </c>
      <c r="I23" s="30">
        <v>30000000</v>
      </c>
      <c r="J23" s="31">
        <v>0.21529999999999999</v>
      </c>
      <c r="K23" s="31">
        <v>0.96640000000000004</v>
      </c>
      <c r="L23" s="30">
        <f t="shared" si="0"/>
        <v>13979511</v>
      </c>
      <c r="M23" s="30">
        <f t="shared" si="1"/>
        <v>2836919</v>
      </c>
      <c r="N23" s="30">
        <f t="shared" si="2"/>
        <v>11142592</v>
      </c>
      <c r="O23" s="30">
        <v>384275</v>
      </c>
      <c r="P23" s="30"/>
      <c r="Q23" s="30">
        <v>1075831.7</v>
      </c>
    </row>
    <row r="24" spans="2:17" x14ac:dyDescent="0.25">
      <c r="B24" s="25" t="s">
        <v>85</v>
      </c>
      <c r="C24" s="25" t="s">
        <v>90</v>
      </c>
      <c r="D24" s="25">
        <v>2021</v>
      </c>
      <c r="E24" s="25" t="s">
        <v>41</v>
      </c>
      <c r="F24" s="30">
        <v>1074212390</v>
      </c>
      <c r="G24" s="30">
        <v>850000000</v>
      </c>
      <c r="H24" s="30">
        <v>850000000</v>
      </c>
      <c r="I24" s="30">
        <v>30000000</v>
      </c>
      <c r="J24" s="31">
        <v>0.21529999999999999</v>
      </c>
      <c r="K24" s="31">
        <v>0.96640000000000004</v>
      </c>
      <c r="L24" s="30">
        <f t="shared" si="0"/>
        <v>10044450</v>
      </c>
      <c r="M24" s="30">
        <f t="shared" si="1"/>
        <v>2119970</v>
      </c>
      <c r="N24" s="30">
        <f t="shared" si="2"/>
        <v>7924480</v>
      </c>
      <c r="O24" s="30">
        <v>0</v>
      </c>
      <c r="P24" s="30"/>
      <c r="Q24" s="30">
        <v>792448</v>
      </c>
    </row>
    <row r="25" spans="2:17" x14ac:dyDescent="0.25">
      <c r="B25" s="25" t="s">
        <v>85</v>
      </c>
      <c r="C25" s="25" t="s">
        <v>91</v>
      </c>
      <c r="D25" s="25">
        <v>2022</v>
      </c>
      <c r="E25" s="25" t="s">
        <v>42</v>
      </c>
      <c r="F25" s="30">
        <v>1074212390</v>
      </c>
      <c r="G25" s="30">
        <v>762777594.63796806</v>
      </c>
      <c r="H25" s="30">
        <v>762777594.63796806</v>
      </c>
      <c r="I25" s="30">
        <v>30000000</v>
      </c>
      <c r="J25" s="31">
        <v>0.21529999999999999</v>
      </c>
      <c r="K25" s="31">
        <v>0.96640000000000004</v>
      </c>
      <c r="L25" s="30">
        <f t="shared" si="0"/>
        <v>9013742.8358368687</v>
      </c>
      <c r="M25" s="30">
        <f t="shared" si="1"/>
        <v>1932180.1612555452</v>
      </c>
      <c r="N25" s="30">
        <f t="shared" si="2"/>
        <v>7081562.6745813238</v>
      </c>
      <c r="O25" s="30">
        <v>0</v>
      </c>
      <c r="P25" s="30"/>
      <c r="Q25" s="30">
        <v>708156.26745813235</v>
      </c>
    </row>
    <row r="26" spans="2:17" x14ac:dyDescent="0.25">
      <c r="B26" s="25" t="s">
        <v>85</v>
      </c>
      <c r="C26" s="25" t="s">
        <v>92</v>
      </c>
      <c r="D26" s="25">
        <v>2023</v>
      </c>
      <c r="E26" s="25" t="s">
        <v>43</v>
      </c>
      <c r="F26" s="30">
        <v>1074212390</v>
      </c>
      <c r="G26" s="30">
        <v>739527872.74615312</v>
      </c>
      <c r="H26" s="30">
        <v>739527872.74615312</v>
      </c>
      <c r="I26" s="30">
        <v>30000000</v>
      </c>
      <c r="J26" s="31">
        <v>0.21529999999999999</v>
      </c>
      <c r="K26" s="31">
        <v>0.96640000000000004</v>
      </c>
      <c r="L26" s="30">
        <f t="shared" si="0"/>
        <v>8739000.8722412903</v>
      </c>
      <c r="M26" s="30">
        <f t="shared" si="1"/>
        <v>1882123.5100224677</v>
      </c>
      <c r="N26" s="30">
        <f t="shared" si="2"/>
        <v>6856877.3622188224</v>
      </c>
      <c r="O26" s="30">
        <v>0</v>
      </c>
      <c r="P26" s="30"/>
      <c r="Q26" s="30">
        <v>685687.7362218824</v>
      </c>
    </row>
    <row r="27" spans="2:17" x14ac:dyDescent="0.25">
      <c r="B27" s="25" t="s">
        <v>85</v>
      </c>
      <c r="C27" s="25" t="s">
        <v>93</v>
      </c>
      <c r="D27" s="25">
        <v>2024</v>
      </c>
      <c r="E27" s="25" t="s">
        <v>44</v>
      </c>
      <c r="F27" s="30">
        <v>1074212390</v>
      </c>
      <c r="G27" s="30">
        <v>714778907.48607576</v>
      </c>
      <c r="H27" s="30">
        <v>714778907.48607576</v>
      </c>
      <c r="I27" s="30">
        <v>30000000</v>
      </c>
      <c r="J27" s="31">
        <v>0.21529999999999999</v>
      </c>
      <c r="K27" s="31">
        <v>0.96640000000000004</v>
      </c>
      <c r="L27" s="30">
        <f t="shared" si="0"/>
        <v>8446542.3497629575</v>
      </c>
      <c r="M27" s="30">
        <f t="shared" si="1"/>
        <v>1828838.987817521</v>
      </c>
      <c r="N27" s="30">
        <f t="shared" si="2"/>
        <v>6617703.3619454363</v>
      </c>
      <c r="O27" s="30">
        <v>0</v>
      </c>
      <c r="P27" s="30"/>
      <c r="Q27" s="30">
        <v>661770.33619454363</v>
      </c>
    </row>
    <row r="28" spans="2:17" x14ac:dyDescent="0.25">
      <c r="B28" s="25" t="s">
        <v>85</v>
      </c>
      <c r="C28" s="25" t="s">
        <v>94</v>
      </c>
      <c r="D28" s="25">
        <v>2025</v>
      </c>
      <c r="E28" s="25" t="s">
        <v>45</v>
      </c>
      <c r="F28" s="30">
        <v>1074212390</v>
      </c>
      <c r="G28" s="30">
        <v>695071245.44510531</v>
      </c>
      <c r="H28" s="30">
        <v>695071245.44510531</v>
      </c>
      <c r="I28" s="30">
        <v>30000000</v>
      </c>
      <c r="J28" s="31">
        <v>0.21529999999999999</v>
      </c>
      <c r="K28" s="31">
        <v>0.96640000000000004</v>
      </c>
      <c r="L28" s="30">
        <f t="shared" si="0"/>
        <v>8213656.9074248094</v>
      </c>
      <c r="M28" s="30">
        <f t="shared" si="1"/>
        <v>1786408.3914433117</v>
      </c>
      <c r="N28" s="30">
        <f t="shared" si="2"/>
        <v>6427248.5159814972</v>
      </c>
      <c r="O28" s="30">
        <v>0</v>
      </c>
      <c r="P28" s="30"/>
      <c r="Q28" s="30">
        <v>642724.85159814986</v>
      </c>
    </row>
    <row r="29" spans="2:17" x14ac:dyDescent="0.25">
      <c r="B29" s="25" t="s">
        <v>85</v>
      </c>
      <c r="C29" s="25" t="s">
        <v>95</v>
      </c>
      <c r="D29" s="25">
        <v>2026</v>
      </c>
      <c r="E29" s="25" t="s">
        <v>46</v>
      </c>
      <c r="F29" s="30">
        <v>1074212390</v>
      </c>
      <c r="G29" s="30">
        <v>674526783.15868974</v>
      </c>
      <c r="H29" s="30">
        <v>674526783.15868974</v>
      </c>
      <c r="I29" s="30">
        <v>30000000</v>
      </c>
      <c r="J29" s="31">
        <v>0.21529999999999999</v>
      </c>
      <c r="K29" s="31">
        <v>0.96640000000000004</v>
      </c>
      <c r="L29" s="30">
        <f t="shared" si="0"/>
        <v>7970882.9965862362</v>
      </c>
      <c r="M29" s="30">
        <f t="shared" si="1"/>
        <v>1742176.1641406589</v>
      </c>
      <c r="N29" s="30">
        <f t="shared" si="2"/>
        <v>6228706.8324455768</v>
      </c>
      <c r="O29" s="30">
        <v>0</v>
      </c>
      <c r="P29" s="30"/>
      <c r="Q29" s="30">
        <v>622870.68324455782</v>
      </c>
    </row>
    <row r="30" spans="2:17" x14ac:dyDescent="0.25">
      <c r="B30" s="25" t="s">
        <v>85</v>
      </c>
      <c r="C30" s="25" t="s">
        <v>96</v>
      </c>
      <c r="D30" s="25">
        <v>2027</v>
      </c>
      <c r="E30" s="25" t="s">
        <v>47</v>
      </c>
      <c r="F30" s="30">
        <v>1074212390</v>
      </c>
      <c r="G30" s="30">
        <v>642115974.22826397</v>
      </c>
      <c r="H30" s="30">
        <v>642115974.22826397</v>
      </c>
      <c r="I30" s="30">
        <v>30000000</v>
      </c>
      <c r="J30" s="31">
        <v>0.21529999999999999</v>
      </c>
      <c r="K30" s="31">
        <v>0.96640000000000004</v>
      </c>
      <c r="L30" s="30">
        <f t="shared" si="0"/>
        <v>7587884.4674553946</v>
      </c>
      <c r="M30" s="30">
        <f t="shared" si="1"/>
        <v>1672395.6925134524</v>
      </c>
      <c r="N30" s="30">
        <f t="shared" si="2"/>
        <v>5915488.7749419417</v>
      </c>
      <c r="O30" s="30">
        <v>0</v>
      </c>
      <c r="P30" s="30"/>
      <c r="Q30" s="30">
        <v>591548.87749419443</v>
      </c>
    </row>
    <row r="31" spans="2:17" x14ac:dyDescent="0.25">
      <c r="B31" s="25" t="s">
        <v>85</v>
      </c>
      <c r="C31" s="25" t="s">
        <v>97</v>
      </c>
      <c r="D31" s="25">
        <v>2028</v>
      </c>
      <c r="E31" s="25" t="s">
        <v>48</v>
      </c>
      <c r="F31" s="30">
        <v>1074212390</v>
      </c>
      <c r="G31" s="30">
        <v>611628192.20239782</v>
      </c>
      <c r="H31" s="30">
        <v>611628192.20239782</v>
      </c>
      <c r="I31" s="30">
        <v>30000000</v>
      </c>
      <c r="J31" s="31">
        <v>0.21529999999999999</v>
      </c>
      <c r="K31" s="31">
        <v>0.96640000000000004</v>
      </c>
      <c r="L31" s="30">
        <f t="shared" si="0"/>
        <v>7227610.3472557347</v>
      </c>
      <c r="M31" s="30">
        <f t="shared" si="1"/>
        <v>1606755.4978117624</v>
      </c>
      <c r="N31" s="30">
        <f t="shared" si="2"/>
        <v>5620854.8494439721</v>
      </c>
      <c r="O31" s="30">
        <v>10410.212172180414</v>
      </c>
      <c r="P31" s="30"/>
      <c r="Q31" s="30">
        <v>561044.46372717933</v>
      </c>
    </row>
    <row r="32" spans="2:17" x14ac:dyDescent="0.25">
      <c r="B32" s="25" t="s">
        <v>85</v>
      </c>
      <c r="C32" s="25" t="s">
        <v>98</v>
      </c>
      <c r="D32" s="25">
        <v>2029</v>
      </c>
      <c r="E32" s="25" t="s">
        <v>49</v>
      </c>
      <c r="F32" s="30">
        <v>1074212390</v>
      </c>
      <c r="G32" s="30">
        <v>586753371.09411871</v>
      </c>
      <c r="H32" s="30">
        <v>586753371.09411871</v>
      </c>
      <c r="I32" s="30">
        <v>586753371.09411871</v>
      </c>
      <c r="J32" s="31">
        <v>0.21529999999999999</v>
      </c>
      <c r="K32" s="31">
        <v>0.96640000000000004</v>
      </c>
      <c r="L32" s="30">
        <f t="shared" si="0"/>
        <v>6933664.5862192009</v>
      </c>
      <c r="M32" s="30">
        <f t="shared" si="1"/>
        <v>6933664.5862192009</v>
      </c>
      <c r="N32" s="30">
        <f t="shared" si="2"/>
        <v>0</v>
      </c>
      <c r="O32" s="30">
        <v>0</v>
      </c>
      <c r="P32" s="30"/>
      <c r="Q32" s="30">
        <v>0</v>
      </c>
    </row>
    <row r="33" spans="2:17" x14ac:dyDescent="0.25">
      <c r="B33" s="25" t="s">
        <v>85</v>
      </c>
      <c r="C33" s="25" t="s">
        <v>99</v>
      </c>
      <c r="D33" s="25">
        <v>2030</v>
      </c>
      <c r="E33" s="25" t="s">
        <v>50</v>
      </c>
      <c r="F33" s="30">
        <v>1074212390</v>
      </c>
      <c r="G33" s="30">
        <v>564337395.44982529</v>
      </c>
      <c r="H33" s="30">
        <v>564337395.44982529</v>
      </c>
      <c r="I33" s="30">
        <v>564337395.44982529</v>
      </c>
      <c r="J33" s="31">
        <v>0.21529999999999999</v>
      </c>
      <c r="K33" s="31">
        <v>0.96640000000000004</v>
      </c>
      <c r="L33" s="30">
        <f t="shared" si="0"/>
        <v>6668775.002030585</v>
      </c>
      <c r="M33" s="30">
        <f t="shared" si="1"/>
        <v>6668775.0020305859</v>
      </c>
      <c r="N33" s="30">
        <f t="shared" si="2"/>
        <v>-9.3132257461547852E-10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100</v>
      </c>
      <c r="D34" s="25">
        <v>2031</v>
      </c>
      <c r="E34" s="25" t="s">
        <v>51</v>
      </c>
      <c r="F34" s="30">
        <v>1074212390</v>
      </c>
      <c r="G34" s="30">
        <v>539409859.57707918</v>
      </c>
      <c r="H34" s="30">
        <v>539409859.57707918</v>
      </c>
      <c r="I34" s="30">
        <v>539409859.57707918</v>
      </c>
      <c r="J34" s="31">
        <v>0.21529999999999999</v>
      </c>
      <c r="K34" s="31">
        <v>0.96640000000000004</v>
      </c>
      <c r="L34" s="30">
        <f t="shared" si="0"/>
        <v>6374206.3106223447</v>
      </c>
      <c r="M34" s="30">
        <f t="shared" si="1"/>
        <v>6374206.3106223447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101</v>
      </c>
      <c r="D35" s="25">
        <v>2032</v>
      </c>
      <c r="E35" s="25" t="s">
        <v>52</v>
      </c>
      <c r="F35" s="30">
        <v>1074212390</v>
      </c>
      <c r="G35" s="30">
        <v>513518199.99055976</v>
      </c>
      <c r="H35" s="30">
        <v>513518199.99055976</v>
      </c>
      <c r="I35" s="30">
        <v>513518199.99055976</v>
      </c>
      <c r="J35" s="31">
        <v>0.21529999999999999</v>
      </c>
      <c r="K35" s="31">
        <v>0.96640000000000004</v>
      </c>
      <c r="L35" s="30">
        <f t="shared" si="0"/>
        <v>6068244.5692884447</v>
      </c>
      <c r="M35" s="30">
        <f t="shared" si="1"/>
        <v>6068244.5692884447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102</v>
      </c>
      <c r="D36" s="25">
        <v>2033</v>
      </c>
      <c r="E36" s="25" t="s">
        <v>53</v>
      </c>
      <c r="F36" s="30">
        <v>1074212390</v>
      </c>
      <c r="G36" s="30">
        <v>475127454.49825358</v>
      </c>
      <c r="H36" s="30">
        <v>475127454.49825358</v>
      </c>
      <c r="I36" s="30">
        <v>475127454.49825358</v>
      </c>
      <c r="J36" s="31">
        <v>0.21529999999999999</v>
      </c>
      <c r="K36" s="31">
        <v>0.96640000000000004</v>
      </c>
      <c r="L36" s="30">
        <f t="shared" si="0"/>
        <v>5614581.129805862</v>
      </c>
      <c r="M36" s="30">
        <f t="shared" si="1"/>
        <v>5614581.1298058629</v>
      </c>
      <c r="N36" s="30">
        <f t="shared" si="2"/>
        <v>-9.3132257461547852E-10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1074212390</v>
      </c>
      <c r="G47" s="33"/>
      <c r="H47" s="33"/>
      <c r="I47" s="33"/>
      <c r="J47" s="33"/>
      <c r="K47" s="33"/>
      <c r="L47" s="33"/>
      <c r="M47" s="33"/>
      <c r="N47" s="34">
        <f>SUM(N16:N45)</f>
        <v>68283477.155558571</v>
      </c>
      <c r="O47" s="34">
        <f t="shared" ref="O47:Q47" si="3">SUM(O16:O45)</f>
        <v>906939.21217218041</v>
      </c>
      <c r="P47" s="34">
        <f t="shared" si="3"/>
        <v>0</v>
      </c>
      <c r="Q47" s="34">
        <f t="shared" si="3"/>
        <v>6737653.9159386409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C1C57A89-8A22-4A1C-8D5C-20D06BDEF8A4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Samantha Lifshen</cp:lastModifiedBy>
  <dcterms:created xsi:type="dcterms:W3CDTF">2020-07-27T17:41:03Z</dcterms:created>
  <dcterms:modified xsi:type="dcterms:W3CDTF">2020-07-29T16:48:24Z</dcterms:modified>
</cp:coreProperties>
</file>